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zar\Desktop\sofía\"/>
    </mc:Choice>
  </mc:AlternateContent>
  <bookViews>
    <workbookView xWindow="480" yWindow="360" windowWidth="19815" windowHeight="7650" activeTab="4"/>
  </bookViews>
  <sheets>
    <sheet name="2015" sheetId="1" r:id="rId1"/>
    <sheet name="2016" sheetId="3" r:id="rId2"/>
    <sheet name="2017" sheetId="8" r:id="rId3"/>
    <sheet name="2018" sheetId="7" r:id="rId4"/>
    <sheet name="Consolidado" sheetId="6" r:id="rId5"/>
  </sheets>
  <calcPr calcId="152511"/>
</workbook>
</file>

<file path=xl/calcChain.xml><?xml version="1.0" encoding="utf-8"?>
<calcChain xmlns="http://schemas.openxmlformats.org/spreadsheetml/2006/main">
  <c r="E15" i="6" l="1"/>
  <c r="E13" i="6"/>
  <c r="E12" i="6"/>
  <c r="E11" i="6"/>
  <c r="D15" i="6"/>
  <c r="D13" i="6"/>
  <c r="D12" i="6"/>
  <c r="D11" i="6"/>
  <c r="E63" i="8"/>
  <c r="E62" i="8"/>
  <c r="E61" i="8"/>
  <c r="E55" i="8"/>
  <c r="E54" i="8"/>
  <c r="E53" i="8"/>
  <c r="E52" i="8"/>
  <c r="E51" i="8"/>
  <c r="E50" i="8"/>
  <c r="E44" i="8"/>
  <c r="E43" i="8"/>
  <c r="E42" i="8"/>
  <c r="E41" i="8"/>
  <c r="E40" i="8"/>
  <c r="E39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63" i="7"/>
  <c r="E62" i="7"/>
  <c r="E61" i="7"/>
  <c r="E55" i="7"/>
  <c r="E54" i="7"/>
  <c r="E53" i="7"/>
  <c r="E52" i="7"/>
  <c r="E51" i="7"/>
  <c r="E50" i="7"/>
  <c r="E44" i="7"/>
  <c r="E43" i="7"/>
  <c r="E42" i="7"/>
  <c r="E41" i="7"/>
  <c r="E40" i="7"/>
  <c r="E39" i="7"/>
  <c r="E33" i="7"/>
  <c r="E32" i="7"/>
  <c r="E31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62" i="3"/>
  <c r="E63" i="3"/>
  <c r="E61" i="3"/>
  <c r="E51" i="3"/>
  <c r="E52" i="3"/>
  <c r="E53" i="3"/>
  <c r="E54" i="3"/>
  <c r="E55" i="3"/>
  <c r="E50" i="3"/>
  <c r="E56" i="3" s="1"/>
  <c r="E40" i="3"/>
  <c r="E41" i="3"/>
  <c r="E42" i="3"/>
  <c r="E45" i="3" s="1"/>
  <c r="E43" i="3"/>
  <c r="E44" i="3"/>
  <c r="E39" i="3"/>
  <c r="E77" i="1"/>
  <c r="E79" i="1" s="1"/>
  <c r="E78" i="1"/>
  <c r="E76" i="1"/>
  <c r="E66" i="1"/>
  <c r="E71" i="1" s="1"/>
  <c r="E67" i="1"/>
  <c r="E68" i="1"/>
  <c r="E69" i="1"/>
  <c r="E70" i="1"/>
  <c r="E65" i="1"/>
  <c r="E51" i="1"/>
  <c r="E52" i="1"/>
  <c r="E53" i="1"/>
  <c r="E54" i="1"/>
  <c r="E55" i="1"/>
  <c r="E56" i="1"/>
  <c r="E57" i="1"/>
  <c r="E58" i="1"/>
  <c r="E59" i="1"/>
  <c r="E50" i="1"/>
  <c r="E40" i="1"/>
  <c r="E41" i="1"/>
  <c r="E42" i="1"/>
  <c r="E45" i="1" s="1"/>
  <c r="E43" i="1"/>
  <c r="E44" i="1"/>
  <c r="E3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0" i="1"/>
  <c r="E45" i="8" l="1"/>
  <c r="E64" i="3"/>
  <c r="E60" i="1"/>
  <c r="E56" i="8"/>
  <c r="E56" i="7"/>
  <c r="E64" i="7"/>
  <c r="E45" i="7"/>
  <c r="E64" i="8"/>
  <c r="E34" i="8"/>
  <c r="E34" i="1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0" i="3"/>
  <c r="C13" i="6"/>
  <c r="D16" i="6"/>
  <c r="C15" i="6"/>
  <c r="C12" i="6"/>
  <c r="E34" i="3" l="1"/>
  <c r="E16" i="6"/>
  <c r="C11" i="6" l="1"/>
  <c r="C16" i="6" s="1"/>
  <c r="B15" i="6"/>
  <c r="B14" i="6"/>
  <c r="B13" i="6"/>
  <c r="B12" i="6"/>
  <c r="B11" i="6"/>
  <c r="B16" i="6" l="1"/>
  <c r="B17" i="6" s="1"/>
  <c r="E30" i="7"/>
  <c r="E34" i="7" s="1"/>
</calcChain>
</file>

<file path=xl/sharedStrings.xml><?xml version="1.0" encoding="utf-8"?>
<sst xmlns="http://schemas.openxmlformats.org/spreadsheetml/2006/main" count="332" uniqueCount="90">
  <si>
    <t>REPÚBLICA DE COLOMBIA</t>
  </si>
  <si>
    <t>INSTITUTO COLOMBIANO PARA LA EVALUACIÓN DE LA EDUCACIÓN - ICFES</t>
  </si>
  <si>
    <t>NOMBRE:</t>
  </si>
  <si>
    <t>DOCUMENTO DE  IDENTIFICACIÓN:</t>
  </si>
  <si>
    <t>NOMBRE DE LA EMPRESA</t>
  </si>
  <si>
    <t>ANEXO TÉCNICO</t>
  </si>
  <si>
    <t>Elemento</t>
  </si>
  <si>
    <t>Cantidad mensual</t>
  </si>
  <si>
    <t>Valor unitario</t>
  </si>
  <si>
    <t>Valor total</t>
  </si>
  <si>
    <t>Bolsa Gris calibre 1,8 de 80x100 cm</t>
  </si>
  <si>
    <t>Bolsa azul calibre 1,8 de 80x100 cm</t>
  </si>
  <si>
    <t>Toallas desechables para manos color blanco paquete X 150 unidades</t>
  </si>
  <si>
    <t>Alcohol 750 mL</t>
  </si>
  <si>
    <t>Ambientador 5 gl</t>
  </si>
  <si>
    <t xml:space="preserve">Eliminador de olores 4000 c.c. </t>
  </si>
  <si>
    <t>Jabón líquido antibacterial5 gl</t>
  </si>
  <si>
    <t>Jabón líquido multiusos5 gl</t>
  </si>
  <si>
    <t>Crema lavaplatos 900 gr</t>
  </si>
  <si>
    <t>Limpiones 70x40 cm</t>
  </si>
  <si>
    <t>Líquido lustra muebles 240 c.c.</t>
  </si>
  <si>
    <t xml:space="preserve">Líquido limpiavidrios 4000 c.c. </t>
  </si>
  <si>
    <t>Papel higiénico doble hoja 35 mts</t>
  </si>
  <si>
    <t>Servilletas dobles paquete X 100 Unidades</t>
  </si>
  <si>
    <t>Hipoclorito 5 gl</t>
  </si>
  <si>
    <t xml:space="preserve">Desengrasante 4000 c.c. </t>
  </si>
  <si>
    <t>Papel higiénico dispensador rollo doble hoja jumbo x 250 mts</t>
  </si>
  <si>
    <t>Insumos cafetería</t>
  </si>
  <si>
    <t>Azúcar refinado paquetes 200 sobres de 5 gr</t>
  </si>
  <si>
    <t>Azúcar morena paquetes 200 sobres de 5 gr</t>
  </si>
  <si>
    <t>Mezcladores paquete x1000 unidades</t>
  </si>
  <si>
    <t>Abastecimiento por una vez durante la ejecución del contrato</t>
  </si>
  <si>
    <t>Elementos</t>
  </si>
  <si>
    <t>Cantidad</t>
  </si>
  <si>
    <t>Termos capacidad de un litro</t>
  </si>
  <si>
    <t>Señales preventivas plásticas aseo y mantenimiento</t>
  </si>
  <si>
    <t>Escalera de 4 pasos</t>
  </si>
  <si>
    <t>Dispensadores de jabón</t>
  </si>
  <si>
    <t>Dispensador doble hoja jumbo x 250 mts</t>
  </si>
  <si>
    <t>Dispensador de toallas de manos</t>
  </si>
  <si>
    <t>Abastecimiento semestralmente durante la ejecución del contrato</t>
  </si>
  <si>
    <t>Valor Unitario</t>
  </si>
  <si>
    <t>Escoba multiusos</t>
  </si>
  <si>
    <t>Recogedores</t>
  </si>
  <si>
    <t>Guantes hilaza puntos pvc</t>
  </si>
  <si>
    <t>Guantes caucho</t>
  </si>
  <si>
    <t>Valdes 5 litros</t>
  </si>
  <si>
    <t>Valor Recurso humano</t>
  </si>
  <si>
    <t>Recurso humano</t>
  </si>
  <si>
    <t>Salario mensual</t>
  </si>
  <si>
    <t xml:space="preserve">Operarias </t>
  </si>
  <si>
    <t>Operarios</t>
  </si>
  <si>
    <t>Supervisora tiempo completo</t>
  </si>
  <si>
    <t xml:space="preserve">Traperos </t>
  </si>
  <si>
    <t>INSUMOS CAFETERÍA TOTAL</t>
  </si>
  <si>
    <t>ABASTECIMIENTO SEMESTRALMENTE DURANTE LA EJECUCIÓN DEL CONTRATO</t>
  </si>
  <si>
    <t>VALOR RECURSO HUMANO</t>
  </si>
  <si>
    <t>VALOR TOTAL DEL CONTRATO</t>
  </si>
  <si>
    <t>INSUMO DE ASEO</t>
  </si>
  <si>
    <t>ABASTECIMIENTO POR UNA VEZ DURANTE LA EJECUCIÓN DEL CONTRATO</t>
  </si>
  <si>
    <t>Formato No. 4  de Oferta Económica 2015</t>
  </si>
  <si>
    <t>Formato No. 4  de Oferta Económica 2016</t>
  </si>
  <si>
    <t>Formato No. 4  de Oferta Económica 2018</t>
  </si>
  <si>
    <t xml:space="preserve">Formato No. 4 Oferta económica cuadro resumen </t>
  </si>
  <si>
    <t>Formato No. 4  de Oferta Económica 2017</t>
  </si>
  <si>
    <t>INSTITUTO COLOMBIANO PARA LA EVALUACIÓN DE LA EDUCACIÓN - ICFES CP-017-2015</t>
  </si>
  <si>
    <t>CP-017-2015</t>
  </si>
  <si>
    <t>-</t>
  </si>
  <si>
    <t>Cafeteras industriales por goteo</t>
  </si>
  <si>
    <t>FIRMA REPRESENTANTE LEGAL:</t>
  </si>
  <si>
    <t>Subtotal antes de IVA</t>
  </si>
  <si>
    <t xml:space="preserve">Total con inclusión de los impuestos aplicables </t>
  </si>
  <si>
    <t xml:space="preserve">Total con inclusión de los impuestos aplicables (IVA) </t>
  </si>
  <si>
    <t>TOTAL INLCLUIDO IVA</t>
  </si>
  <si>
    <t>TOTAL INCLUIDO IVA POR EL TIEMPO DE CONTRATO</t>
  </si>
  <si>
    <t>Bolsa Verdecalibre 1,8 de 80x100 cm</t>
  </si>
  <si>
    <t>Bolsa verde calibre 1,8 de 76x56 cm</t>
  </si>
  <si>
    <t>Bolsa crema calibre 1,8 de 76x56 cm</t>
  </si>
  <si>
    <t>Bolsa Roja calibre 1,8 de 60x40 cm</t>
  </si>
  <si>
    <t>Jabón abrasivo lb</t>
  </si>
  <si>
    <t>Detergente en polvo lb</t>
  </si>
  <si>
    <t>Vaso desechable para tinto Caja x 500 vasos plásticos de 4 oz</t>
  </si>
  <si>
    <t>Portavasos para vasos plásticos y desechables unidades</t>
  </si>
  <si>
    <t>Carro de los tintos</t>
  </si>
  <si>
    <t>Esponja abrasiva verde unidad</t>
  </si>
  <si>
    <t>Hierbas aromáticas 2 kg y Paquete frutas 6 kg</t>
  </si>
  <si>
    <t>Café por lb.Tipo gourmet, selectos, línea superior, premium, línea dorada, etc. Color uniforme, apariencia homogénea, 100% café, debe cumplir con la NTC 3534: Café tostado molido. Empacado en bolsa de polipropileno aluminizada, resistente a la humedad y el oxígeno.</t>
  </si>
  <si>
    <t>Carros escurridores de traperos</t>
  </si>
  <si>
    <t>Valdes con capacidad 5 litros</t>
  </si>
  <si>
    <t>Total con inclusión de los impuestos aplicables (IVA)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</si>
</sst>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1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horizontal="left" wrapText="1"/>
    </xf>
    <xf numFmtId="0" fontId="4" fillId="0" borderId="18" xfId="0" applyFont="1" applyFill="1" applyBorder="1" applyAlignment="1">
      <alignment horizontal="left" vertical="center" wrapText="1"/>
    </xf>
    <xf numFmtId="0" fontId="5" fillId="0" borderId="18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8" xfId="0" applyFont="1" applyBorder="1"/>
    <xf numFmtId="0" fontId="4" fillId="0" borderId="0" xfId="0" applyFont="1"/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5" fillId="0" borderId="18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42" fontId="4" fillId="0" borderId="19" xfId="3" applyNumberFormat="1" applyFont="1" applyBorder="1"/>
    <xf numFmtId="42" fontId="4" fillId="0" borderId="18" xfId="3" applyNumberFormat="1" applyFont="1" applyBorder="1"/>
    <xf numFmtId="42" fontId="4" fillId="0" borderId="19" xfId="0" applyNumberFormat="1" applyFont="1" applyBorder="1"/>
    <xf numFmtId="42" fontId="4" fillId="0" borderId="18" xfId="3" applyNumberFormat="1" applyFont="1" applyBorder="1" applyProtection="1">
      <protection locked="0"/>
    </xf>
    <xf numFmtId="42" fontId="4" fillId="0" borderId="18" xfId="3" applyNumberFormat="1" applyFont="1" applyBorder="1" applyAlignment="1">
      <alignment horizontal="left"/>
    </xf>
    <xf numFmtId="42" fontId="4" fillId="0" borderId="18" xfId="0" applyNumberFormat="1" applyFont="1" applyBorder="1" applyProtection="1">
      <protection locked="0"/>
    </xf>
    <xf numFmtId="42" fontId="4" fillId="0" borderId="18" xfId="3" applyNumberFormat="1" applyFont="1" applyBorder="1" applyAlignment="1" applyProtection="1">
      <alignment vertical="center"/>
      <protection locked="0"/>
    </xf>
    <xf numFmtId="42" fontId="4" fillId="0" borderId="18" xfId="3" applyNumberFormat="1" applyFont="1" applyFill="1" applyBorder="1" applyProtection="1">
      <protection locked="0"/>
    </xf>
    <xf numFmtId="42" fontId="4" fillId="0" borderId="18" xfId="3" applyNumberFormat="1" applyFont="1" applyBorder="1" applyAlignment="1" applyProtection="1">
      <alignment horizontal="left"/>
      <protection locked="0"/>
    </xf>
    <xf numFmtId="42" fontId="4" fillId="0" borderId="20" xfId="3" applyNumberFormat="1" applyFont="1" applyBorder="1" applyProtection="1">
      <protection locked="0"/>
    </xf>
    <xf numFmtId="42" fontId="4" fillId="0" borderId="20" xfId="0" applyNumberFormat="1" applyFont="1" applyBorder="1" applyProtection="1">
      <protection locked="0"/>
    </xf>
    <xf numFmtId="42" fontId="4" fillId="0" borderId="18" xfId="3" applyNumberFormat="1" applyFont="1" applyBorder="1" applyAlignment="1">
      <alignment wrapText="1"/>
    </xf>
    <xf numFmtId="42" fontId="4" fillId="0" borderId="18" xfId="3" applyNumberFormat="1" applyFont="1" applyFill="1" applyBorder="1" applyAlignment="1">
      <alignment vertical="center" wrapText="1"/>
    </xf>
    <xf numFmtId="42" fontId="4" fillId="0" borderId="18" xfId="3" applyNumberFormat="1" applyFont="1" applyFill="1" applyBorder="1" applyAlignment="1">
      <alignment horizontal="center" vertical="center" wrapText="1"/>
    </xf>
    <xf numFmtId="42" fontId="5" fillId="0" borderId="18" xfId="3" applyNumberFormat="1" applyFont="1" applyBorder="1"/>
    <xf numFmtId="0" fontId="3" fillId="2" borderId="6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5" xfId="0" applyFont="1" applyBorder="1"/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4" fillId="0" borderId="18" xfId="0" applyFont="1" applyBorder="1" applyAlignment="1" applyProtection="1">
      <alignment horizontal="left" wrapText="1"/>
      <protection locked="0"/>
    </xf>
    <xf numFmtId="0" fontId="3" fillId="2" borderId="10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left" vertical="center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right"/>
      <protection locked="0"/>
    </xf>
    <xf numFmtId="0" fontId="5" fillId="0" borderId="24" xfId="0" applyFont="1" applyBorder="1" applyAlignment="1" applyProtection="1">
      <alignment horizontal="right"/>
      <protection locked="0"/>
    </xf>
    <xf numFmtId="0" fontId="5" fillId="0" borderId="22" xfId="0" applyFont="1" applyBorder="1" applyAlignment="1" applyProtection="1">
      <alignment horizontal="right"/>
      <protection locked="0"/>
    </xf>
    <xf numFmtId="0" fontId="5" fillId="0" borderId="25" xfId="0" applyFont="1" applyBorder="1" applyAlignment="1" applyProtection="1">
      <alignment horizontal="right"/>
      <protection locked="0"/>
    </xf>
    <xf numFmtId="0" fontId="5" fillId="0" borderId="26" xfId="0" applyFont="1" applyBorder="1" applyAlignment="1" applyProtection="1">
      <alignment horizontal="right"/>
      <protection locked="0"/>
    </xf>
    <xf numFmtId="0" fontId="5" fillId="0" borderId="27" xfId="0" applyFont="1" applyBorder="1" applyAlignment="1" applyProtection="1">
      <alignment horizontal="right"/>
      <protection locked="0"/>
    </xf>
    <xf numFmtId="0" fontId="4" fillId="0" borderId="18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5" fillId="0" borderId="18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wrapText="1"/>
    </xf>
    <xf numFmtId="42" fontId="4" fillId="0" borderId="18" xfId="3" applyNumberFormat="1" applyFont="1" applyBorder="1" applyAlignment="1">
      <alignment horizontal="center"/>
    </xf>
    <xf numFmtId="0" fontId="3" fillId="2" borderId="28" xfId="1" applyFont="1" applyFill="1" applyBorder="1" applyAlignment="1">
      <alignment horizontal="left" vertical="center"/>
    </xf>
    <xf numFmtId="0" fontId="3" fillId="2" borderId="29" xfId="1" applyFont="1" applyFill="1" applyBorder="1" applyAlignment="1">
      <alignment horizontal="left" vertical="center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wrapText="1"/>
    </xf>
    <xf numFmtId="0" fontId="4" fillId="0" borderId="18" xfId="0" applyFont="1" applyBorder="1" applyAlignment="1" applyProtection="1">
      <alignment wrapText="1"/>
    </xf>
    <xf numFmtId="0" fontId="4" fillId="0" borderId="18" xfId="0" applyFont="1" applyBorder="1" applyProtection="1"/>
    <xf numFmtId="0" fontId="4" fillId="0" borderId="17" xfId="0" applyFont="1" applyBorder="1" applyAlignment="1" applyProtection="1">
      <alignment horizontal="left" wrapText="1"/>
    </xf>
    <xf numFmtId="0" fontId="4" fillId="0" borderId="18" xfId="0" applyFont="1" applyBorder="1" applyAlignment="1" applyProtection="1">
      <alignment horizontal="left" wrapText="1"/>
    </xf>
  </cellXfs>
  <cellStyles count="4">
    <cellStyle name="Moneda" xfId="3" builtinId="4"/>
    <cellStyle name="Moneda 2 2 2 3" xfId="2"/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1</xdr:col>
      <xdr:colOff>57150</xdr:colOff>
      <xdr:row>2</xdr:row>
      <xdr:rowOff>143147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8575"/>
          <a:ext cx="1057275" cy="69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0</xdr:colOff>
      <xdr:row>2</xdr:row>
      <xdr:rowOff>190772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1057275" cy="69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0</xdr:colOff>
      <xdr:row>2</xdr:row>
      <xdr:rowOff>190772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1057275" cy="69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0</xdr:colOff>
      <xdr:row>2</xdr:row>
      <xdr:rowOff>190772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1057275" cy="69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356153</xdr:colOff>
      <xdr:row>0</xdr:row>
      <xdr:rowOff>0</xdr:rowOff>
    </xdr:from>
    <xdr:to>
      <xdr:col>0</xdr:col>
      <xdr:colOff>1639957</xdr:colOff>
      <xdr:row>3</xdr:row>
      <xdr:rowOff>145076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153" y="0"/>
          <a:ext cx="1283804" cy="72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view="pageBreakPreview" topLeftCell="A70" zoomScale="145" zoomScaleSheetLayoutView="145" workbookViewId="0">
      <selection activeCell="D78" sqref="D78"/>
    </sheetView>
  </sheetViews>
  <sheetFormatPr baseColWidth="10" defaultRowHeight="15" x14ac:dyDescent="0.25"/>
  <cols>
    <col min="1" max="1" width="17" customWidth="1"/>
    <col min="2" max="2" width="24.7109375" customWidth="1"/>
    <col min="3" max="3" width="12.7109375" bestFit="1" customWidth="1"/>
    <col min="4" max="4" width="21.5703125" bestFit="1" customWidth="1"/>
    <col min="5" max="5" width="14.85546875" bestFit="1" customWidth="1"/>
  </cols>
  <sheetData>
    <row r="1" spans="1:5" ht="15" customHeight="1" x14ac:dyDescent="0.25">
      <c r="A1" s="1"/>
      <c r="B1" s="57" t="s">
        <v>0</v>
      </c>
      <c r="C1" s="58"/>
      <c r="D1" s="58"/>
      <c r="E1" s="59"/>
    </row>
    <row r="2" spans="1:5" ht="30.75" customHeight="1" x14ac:dyDescent="0.25">
      <c r="A2" s="2"/>
      <c r="B2" s="60" t="s">
        <v>65</v>
      </c>
      <c r="C2" s="61"/>
      <c r="D2" s="61"/>
      <c r="E2" s="62"/>
    </row>
    <row r="3" spans="1:5" ht="16.5" thickBot="1" x14ac:dyDescent="0.3">
      <c r="A3" s="2"/>
      <c r="B3" s="63" t="s">
        <v>60</v>
      </c>
      <c r="C3" s="63"/>
      <c r="D3" s="63"/>
      <c r="E3" s="64"/>
    </row>
    <row r="4" spans="1:5" ht="15.75" customHeight="1" thickBot="1" x14ac:dyDescent="0.3">
      <c r="A4" s="50" t="s">
        <v>2</v>
      </c>
      <c r="B4" s="51"/>
      <c r="C4" s="65"/>
      <c r="D4" s="66"/>
      <c r="E4" s="67"/>
    </row>
    <row r="5" spans="1:5" ht="16.5" thickBot="1" x14ac:dyDescent="0.3">
      <c r="A5" s="70" t="s">
        <v>3</v>
      </c>
      <c r="B5" s="71"/>
      <c r="C5" s="72"/>
      <c r="D5" s="73"/>
      <c r="E5" s="74"/>
    </row>
    <row r="6" spans="1:5" ht="15.75" customHeight="1" thickBot="1" x14ac:dyDescent="0.3">
      <c r="A6" s="50" t="s">
        <v>4</v>
      </c>
      <c r="B6" s="51"/>
      <c r="C6" s="52"/>
      <c r="D6" s="53"/>
      <c r="E6" s="54"/>
    </row>
    <row r="7" spans="1:5" ht="15.75" customHeight="1" thickBot="1" x14ac:dyDescent="0.3">
      <c r="A7" s="50" t="s">
        <v>69</v>
      </c>
      <c r="B7" s="51"/>
      <c r="C7" s="52"/>
      <c r="D7" s="53"/>
      <c r="E7" s="54"/>
    </row>
    <row r="8" spans="1:5" ht="15" customHeight="1" thickBot="1" x14ac:dyDescent="0.3">
      <c r="A8" s="75" t="s">
        <v>5</v>
      </c>
      <c r="B8" s="76"/>
      <c r="C8" s="76"/>
      <c r="D8" s="76"/>
      <c r="E8" s="77"/>
    </row>
    <row r="9" spans="1:5" ht="30" x14ac:dyDescent="0.25">
      <c r="A9" s="108" t="s">
        <v>6</v>
      </c>
      <c r="B9" s="109"/>
      <c r="C9" s="110" t="s">
        <v>7</v>
      </c>
      <c r="D9" s="9" t="s">
        <v>8</v>
      </c>
      <c r="E9" s="10" t="s">
        <v>9</v>
      </c>
    </row>
    <row r="10" spans="1:5" x14ac:dyDescent="0.25">
      <c r="A10" s="111" t="s">
        <v>10</v>
      </c>
      <c r="B10" s="112"/>
      <c r="C10" s="113">
        <v>250</v>
      </c>
      <c r="D10" s="40"/>
      <c r="E10" s="37">
        <f>D10*C10</f>
        <v>0</v>
      </c>
    </row>
    <row r="11" spans="1:5" x14ac:dyDescent="0.25">
      <c r="A11" s="111" t="s">
        <v>11</v>
      </c>
      <c r="B11" s="112"/>
      <c r="C11" s="113">
        <v>250</v>
      </c>
      <c r="D11" s="40"/>
      <c r="E11" s="37">
        <f t="shared" ref="E11:E33" si="0">D11*C11</f>
        <v>0</v>
      </c>
    </row>
    <row r="12" spans="1:5" x14ac:dyDescent="0.25">
      <c r="A12" s="111" t="s">
        <v>75</v>
      </c>
      <c r="B12" s="112"/>
      <c r="C12" s="113">
        <v>250</v>
      </c>
      <c r="D12" s="40"/>
      <c r="E12" s="37">
        <f t="shared" si="0"/>
        <v>0</v>
      </c>
    </row>
    <row r="13" spans="1:5" x14ac:dyDescent="0.25">
      <c r="A13" s="114" t="s">
        <v>76</v>
      </c>
      <c r="B13" s="115"/>
      <c r="C13" s="113">
        <v>50</v>
      </c>
      <c r="D13" s="40"/>
      <c r="E13" s="37">
        <f t="shared" si="0"/>
        <v>0</v>
      </c>
    </row>
    <row r="14" spans="1:5" x14ac:dyDescent="0.25">
      <c r="A14" s="114" t="s">
        <v>77</v>
      </c>
      <c r="B14" s="115"/>
      <c r="C14" s="113">
        <v>50</v>
      </c>
      <c r="D14" s="40"/>
      <c r="E14" s="37">
        <f t="shared" si="0"/>
        <v>0</v>
      </c>
    </row>
    <row r="15" spans="1:5" x14ac:dyDescent="0.25">
      <c r="A15" s="114" t="s">
        <v>78</v>
      </c>
      <c r="B15" s="115"/>
      <c r="C15" s="113">
        <v>400</v>
      </c>
      <c r="D15" s="40"/>
      <c r="E15" s="37">
        <f t="shared" si="0"/>
        <v>0</v>
      </c>
    </row>
    <row r="16" spans="1:5" ht="28.5" customHeight="1" x14ac:dyDescent="0.25">
      <c r="A16" s="114" t="s">
        <v>12</v>
      </c>
      <c r="B16" s="115"/>
      <c r="C16" s="113">
        <v>100</v>
      </c>
      <c r="D16" s="40"/>
      <c r="E16" s="37">
        <f t="shared" si="0"/>
        <v>0</v>
      </c>
    </row>
    <row r="17" spans="1:5" x14ac:dyDescent="0.25">
      <c r="A17" s="114" t="s">
        <v>13</v>
      </c>
      <c r="B17" s="115"/>
      <c r="C17" s="113">
        <v>13</v>
      </c>
      <c r="D17" s="40"/>
      <c r="E17" s="37">
        <f t="shared" si="0"/>
        <v>0</v>
      </c>
    </row>
    <row r="18" spans="1:5" x14ac:dyDescent="0.25">
      <c r="A18" s="114" t="s">
        <v>14</v>
      </c>
      <c r="B18" s="115"/>
      <c r="C18" s="113">
        <v>4</v>
      </c>
      <c r="D18" s="40"/>
      <c r="E18" s="37">
        <f t="shared" si="0"/>
        <v>0</v>
      </c>
    </row>
    <row r="19" spans="1:5" x14ac:dyDescent="0.25">
      <c r="A19" s="114" t="s">
        <v>15</v>
      </c>
      <c r="B19" s="115"/>
      <c r="C19" s="113">
        <v>6</v>
      </c>
      <c r="D19" s="40"/>
      <c r="E19" s="37">
        <f t="shared" si="0"/>
        <v>0</v>
      </c>
    </row>
    <row r="20" spans="1:5" x14ac:dyDescent="0.25">
      <c r="A20" s="114" t="s">
        <v>84</v>
      </c>
      <c r="B20" s="115"/>
      <c r="C20" s="113">
        <v>39</v>
      </c>
      <c r="D20" s="40"/>
      <c r="E20" s="37">
        <f t="shared" si="0"/>
        <v>0</v>
      </c>
    </row>
    <row r="21" spans="1:5" x14ac:dyDescent="0.25">
      <c r="A21" s="114" t="s">
        <v>79</v>
      </c>
      <c r="B21" s="115"/>
      <c r="C21" s="113">
        <v>11</v>
      </c>
      <c r="D21" s="40"/>
      <c r="E21" s="37">
        <f t="shared" si="0"/>
        <v>0</v>
      </c>
    </row>
    <row r="22" spans="1:5" x14ac:dyDescent="0.25">
      <c r="A22" s="114" t="s">
        <v>16</v>
      </c>
      <c r="B22" s="115"/>
      <c r="C22" s="113">
        <v>6</v>
      </c>
      <c r="D22" s="40"/>
      <c r="E22" s="37">
        <f t="shared" si="0"/>
        <v>0</v>
      </c>
    </row>
    <row r="23" spans="1:5" x14ac:dyDescent="0.25">
      <c r="A23" s="114" t="s">
        <v>17</v>
      </c>
      <c r="B23" s="115"/>
      <c r="C23" s="113">
        <v>4</v>
      </c>
      <c r="D23" s="40"/>
      <c r="E23" s="37">
        <f t="shared" si="0"/>
        <v>0</v>
      </c>
    </row>
    <row r="24" spans="1:5" x14ac:dyDescent="0.25">
      <c r="A24" s="114" t="s">
        <v>18</v>
      </c>
      <c r="B24" s="115"/>
      <c r="C24" s="113">
        <v>13</v>
      </c>
      <c r="D24" s="40"/>
      <c r="E24" s="37">
        <f t="shared" si="0"/>
        <v>0</v>
      </c>
    </row>
    <row r="25" spans="1:5" x14ac:dyDescent="0.25">
      <c r="A25" s="114" t="s">
        <v>19</v>
      </c>
      <c r="B25" s="115"/>
      <c r="C25" s="113">
        <v>28</v>
      </c>
      <c r="D25" s="40"/>
      <c r="E25" s="37">
        <f t="shared" si="0"/>
        <v>0</v>
      </c>
    </row>
    <row r="26" spans="1:5" x14ac:dyDescent="0.25">
      <c r="A26" s="114" t="s">
        <v>20</v>
      </c>
      <c r="B26" s="115"/>
      <c r="C26" s="113">
        <v>20</v>
      </c>
      <c r="D26" s="40"/>
      <c r="E26" s="37">
        <f t="shared" si="0"/>
        <v>0</v>
      </c>
    </row>
    <row r="27" spans="1:5" x14ac:dyDescent="0.25">
      <c r="A27" s="114" t="s">
        <v>21</v>
      </c>
      <c r="B27" s="115"/>
      <c r="C27" s="113">
        <v>5</v>
      </c>
      <c r="D27" s="40"/>
      <c r="E27" s="37">
        <f t="shared" si="0"/>
        <v>0</v>
      </c>
    </row>
    <row r="28" spans="1:5" x14ac:dyDescent="0.25">
      <c r="A28" s="114" t="s">
        <v>22</v>
      </c>
      <c r="B28" s="115"/>
      <c r="C28" s="113">
        <v>39</v>
      </c>
      <c r="D28" s="40"/>
      <c r="E28" s="37">
        <f t="shared" si="0"/>
        <v>0</v>
      </c>
    </row>
    <row r="29" spans="1:5" x14ac:dyDescent="0.25">
      <c r="A29" s="114" t="s">
        <v>23</v>
      </c>
      <c r="B29" s="115"/>
      <c r="C29" s="113">
        <v>17</v>
      </c>
      <c r="D29" s="40"/>
      <c r="E29" s="37">
        <f t="shared" si="0"/>
        <v>0</v>
      </c>
    </row>
    <row r="30" spans="1:5" x14ac:dyDescent="0.25">
      <c r="A30" s="114" t="s">
        <v>24</v>
      </c>
      <c r="B30" s="115"/>
      <c r="C30" s="113">
        <v>5</v>
      </c>
      <c r="D30" s="40"/>
      <c r="E30" s="37">
        <f t="shared" si="0"/>
        <v>0</v>
      </c>
    </row>
    <row r="31" spans="1:5" x14ac:dyDescent="0.25">
      <c r="A31" s="114" t="s">
        <v>25</v>
      </c>
      <c r="B31" s="115"/>
      <c r="C31" s="113">
        <v>6</v>
      </c>
      <c r="D31" s="40"/>
      <c r="E31" s="37">
        <f t="shared" si="0"/>
        <v>0</v>
      </c>
    </row>
    <row r="32" spans="1:5" x14ac:dyDescent="0.25">
      <c r="A32" s="114" t="s">
        <v>80</v>
      </c>
      <c r="B32" s="115"/>
      <c r="C32" s="113">
        <v>17</v>
      </c>
      <c r="D32" s="40"/>
      <c r="E32" s="37">
        <f t="shared" si="0"/>
        <v>0</v>
      </c>
    </row>
    <row r="33" spans="1:5" ht="30.75" customHeight="1" x14ac:dyDescent="0.25">
      <c r="A33" s="114" t="s">
        <v>26</v>
      </c>
      <c r="B33" s="115"/>
      <c r="C33" s="113">
        <v>220</v>
      </c>
      <c r="D33" s="40"/>
      <c r="E33" s="37">
        <f t="shared" si="0"/>
        <v>0</v>
      </c>
    </row>
    <row r="34" spans="1:5" x14ac:dyDescent="0.25">
      <c r="A34" s="82" t="s">
        <v>70</v>
      </c>
      <c r="B34" s="83"/>
      <c r="C34" s="83"/>
      <c r="D34" s="84"/>
      <c r="E34" s="35">
        <f>SUM(E10:E33)</f>
        <v>0</v>
      </c>
    </row>
    <row r="35" spans="1:5" ht="15.75" thickBot="1" x14ac:dyDescent="0.3">
      <c r="A35" s="85" t="s">
        <v>72</v>
      </c>
      <c r="B35" s="86"/>
      <c r="C35" s="86"/>
      <c r="D35" s="87"/>
      <c r="E35" s="44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81" t="s">
        <v>27</v>
      </c>
      <c r="B37" s="81"/>
      <c r="C37" s="81"/>
      <c r="D37" s="81"/>
      <c r="E37" s="81"/>
    </row>
    <row r="38" spans="1:5" ht="30" x14ac:dyDescent="0.25">
      <c r="A38" s="81" t="s">
        <v>6</v>
      </c>
      <c r="B38" s="81"/>
      <c r="C38" s="13" t="s">
        <v>7</v>
      </c>
      <c r="D38" s="13" t="s">
        <v>8</v>
      </c>
      <c r="E38" s="13" t="s">
        <v>9</v>
      </c>
    </row>
    <row r="39" spans="1:5" ht="31.5" customHeight="1" x14ac:dyDescent="0.25">
      <c r="A39" s="80" t="s">
        <v>85</v>
      </c>
      <c r="B39" s="80"/>
      <c r="C39" s="14">
        <v>50</v>
      </c>
      <c r="D39" s="38"/>
      <c r="E39" s="36">
        <f>D39*C39</f>
        <v>0</v>
      </c>
    </row>
    <row r="40" spans="1:5" ht="33" customHeight="1" x14ac:dyDescent="0.25">
      <c r="A40" s="80" t="s">
        <v>28</v>
      </c>
      <c r="B40" s="80"/>
      <c r="C40" s="14">
        <v>100</v>
      </c>
      <c r="D40" s="38"/>
      <c r="E40" s="36">
        <f t="shared" ref="E40:E44" si="1">D40*C40</f>
        <v>0</v>
      </c>
    </row>
    <row r="41" spans="1:5" x14ac:dyDescent="0.25">
      <c r="A41" s="80" t="s">
        <v>29</v>
      </c>
      <c r="B41" s="80"/>
      <c r="C41" s="14">
        <v>100</v>
      </c>
      <c r="D41" s="38"/>
      <c r="E41" s="36">
        <f t="shared" si="1"/>
        <v>0</v>
      </c>
    </row>
    <row r="42" spans="1:5" ht="105" customHeight="1" x14ac:dyDescent="0.25">
      <c r="A42" s="80" t="s">
        <v>86</v>
      </c>
      <c r="B42" s="80"/>
      <c r="C42" s="14">
        <v>230</v>
      </c>
      <c r="D42" s="38"/>
      <c r="E42" s="36">
        <f t="shared" si="1"/>
        <v>0</v>
      </c>
    </row>
    <row r="43" spans="1:5" ht="30" customHeight="1" x14ac:dyDescent="0.25">
      <c r="A43" s="80" t="s">
        <v>81</v>
      </c>
      <c r="B43" s="80"/>
      <c r="C43" s="14">
        <v>2</v>
      </c>
      <c r="D43" s="38"/>
      <c r="E43" s="36">
        <f t="shared" si="1"/>
        <v>0</v>
      </c>
    </row>
    <row r="44" spans="1:5" x14ac:dyDescent="0.25">
      <c r="A44" s="80" t="s">
        <v>30</v>
      </c>
      <c r="B44" s="80"/>
      <c r="C44" s="14">
        <v>63</v>
      </c>
      <c r="D44" s="38"/>
      <c r="E44" s="36">
        <f t="shared" si="1"/>
        <v>0</v>
      </c>
    </row>
    <row r="45" spans="1:5" x14ac:dyDescent="0.25">
      <c r="A45" s="82" t="s">
        <v>70</v>
      </c>
      <c r="B45" s="83"/>
      <c r="C45" s="83"/>
      <c r="D45" s="84"/>
      <c r="E45" s="36">
        <f>SUM(E39:E44)</f>
        <v>0</v>
      </c>
    </row>
    <row r="46" spans="1:5" ht="15.75" thickBot="1" x14ac:dyDescent="0.3">
      <c r="A46" s="85" t="s">
        <v>72</v>
      </c>
      <c r="B46" s="86"/>
      <c r="C46" s="86"/>
      <c r="D46" s="87"/>
      <c r="E46" s="38"/>
    </row>
    <row r="47" spans="1:5" x14ac:dyDescent="0.25">
      <c r="A47" s="12"/>
      <c r="B47" s="22"/>
      <c r="C47" s="22"/>
      <c r="D47" s="3"/>
      <c r="E47" s="3"/>
    </row>
    <row r="48" spans="1:5" ht="18" customHeight="1" x14ac:dyDescent="0.25">
      <c r="A48" s="89" t="s">
        <v>31</v>
      </c>
      <c r="B48" s="89"/>
      <c r="C48" s="89"/>
      <c r="D48" s="89"/>
      <c r="E48" s="89"/>
    </row>
    <row r="49" spans="1:5" x14ac:dyDescent="0.25">
      <c r="A49" s="89" t="s">
        <v>32</v>
      </c>
      <c r="B49" s="89"/>
      <c r="C49" s="23" t="s">
        <v>33</v>
      </c>
      <c r="D49" s="13" t="s">
        <v>8</v>
      </c>
      <c r="E49" s="13" t="s">
        <v>9</v>
      </c>
    </row>
    <row r="50" spans="1:5" ht="32.25" customHeight="1" x14ac:dyDescent="0.25">
      <c r="A50" s="90" t="s">
        <v>82</v>
      </c>
      <c r="B50" s="90"/>
      <c r="C50" s="24">
        <v>550</v>
      </c>
      <c r="D50" s="38"/>
      <c r="E50" s="36">
        <f>D50*C50</f>
        <v>0</v>
      </c>
    </row>
    <row r="51" spans="1:5" x14ac:dyDescent="0.25">
      <c r="A51" s="88" t="s">
        <v>83</v>
      </c>
      <c r="B51" s="88"/>
      <c r="C51" s="25">
        <v>9</v>
      </c>
      <c r="D51" s="38"/>
      <c r="E51" s="36">
        <f t="shared" ref="E51:E59" si="2">D51*C51</f>
        <v>0</v>
      </c>
    </row>
    <row r="52" spans="1:5" x14ac:dyDescent="0.25">
      <c r="A52" s="88" t="s">
        <v>34</v>
      </c>
      <c r="B52" s="88"/>
      <c r="C52" s="25">
        <v>8</v>
      </c>
      <c r="D52" s="38"/>
      <c r="E52" s="36">
        <f t="shared" si="2"/>
        <v>0</v>
      </c>
    </row>
    <row r="53" spans="1:5" ht="32.25" customHeight="1" x14ac:dyDescent="0.25">
      <c r="A53" s="88" t="s">
        <v>35</v>
      </c>
      <c r="B53" s="88"/>
      <c r="C53" s="25">
        <v>22</v>
      </c>
      <c r="D53" s="38"/>
      <c r="E53" s="36">
        <f t="shared" si="2"/>
        <v>0</v>
      </c>
    </row>
    <row r="54" spans="1:5" x14ac:dyDescent="0.25">
      <c r="A54" s="88" t="s">
        <v>36</v>
      </c>
      <c r="B54" s="88"/>
      <c r="C54" s="25">
        <v>1</v>
      </c>
      <c r="D54" s="38"/>
      <c r="E54" s="36">
        <f t="shared" si="2"/>
        <v>0</v>
      </c>
    </row>
    <row r="55" spans="1:5" x14ac:dyDescent="0.25">
      <c r="A55" s="88" t="s">
        <v>68</v>
      </c>
      <c r="B55" s="88"/>
      <c r="C55" s="25">
        <v>11</v>
      </c>
      <c r="D55" s="38"/>
      <c r="E55" s="36">
        <f t="shared" si="2"/>
        <v>0</v>
      </c>
    </row>
    <row r="56" spans="1:5" x14ac:dyDescent="0.25">
      <c r="A56" s="90" t="s">
        <v>87</v>
      </c>
      <c r="B56" s="90"/>
      <c r="C56" s="26">
        <v>8</v>
      </c>
      <c r="D56" s="38"/>
      <c r="E56" s="36">
        <f t="shared" si="2"/>
        <v>0</v>
      </c>
    </row>
    <row r="57" spans="1:5" x14ac:dyDescent="0.25">
      <c r="A57" s="90" t="s">
        <v>37</v>
      </c>
      <c r="B57" s="90"/>
      <c r="C57" s="26">
        <v>36</v>
      </c>
      <c r="D57" s="38"/>
      <c r="E57" s="36">
        <f t="shared" si="2"/>
        <v>0</v>
      </c>
    </row>
    <row r="58" spans="1:5" ht="14.25" customHeight="1" x14ac:dyDescent="0.25">
      <c r="A58" s="88" t="s">
        <v>38</v>
      </c>
      <c r="B58" s="88"/>
      <c r="C58" s="26">
        <v>36</v>
      </c>
      <c r="D58" s="38"/>
      <c r="E58" s="36">
        <f t="shared" si="2"/>
        <v>0</v>
      </c>
    </row>
    <row r="59" spans="1:5" x14ac:dyDescent="0.25">
      <c r="A59" s="92" t="s">
        <v>39</v>
      </c>
      <c r="B59" s="92"/>
      <c r="C59" s="27">
        <v>16</v>
      </c>
      <c r="D59" s="38"/>
      <c r="E59" s="36">
        <f t="shared" si="2"/>
        <v>0</v>
      </c>
    </row>
    <row r="60" spans="1:5" x14ac:dyDescent="0.25">
      <c r="A60" s="82" t="s">
        <v>70</v>
      </c>
      <c r="B60" s="83"/>
      <c r="C60" s="83"/>
      <c r="D60" s="84"/>
      <c r="E60" s="36">
        <f>SUM(E50:E59)</f>
        <v>0</v>
      </c>
    </row>
    <row r="61" spans="1:5" ht="15.75" thickBot="1" x14ac:dyDescent="0.3">
      <c r="A61" s="85" t="s">
        <v>71</v>
      </c>
      <c r="B61" s="86"/>
      <c r="C61" s="86"/>
      <c r="D61" s="87"/>
      <c r="E61" s="38"/>
    </row>
    <row r="62" spans="1:5" x14ac:dyDescent="0.25">
      <c r="A62" s="12"/>
      <c r="B62" s="12"/>
      <c r="C62" s="12"/>
      <c r="D62" s="12"/>
      <c r="E62" s="12"/>
    </row>
    <row r="63" spans="1:5" ht="15" customHeight="1" x14ac:dyDescent="0.25">
      <c r="A63" s="89" t="s">
        <v>40</v>
      </c>
      <c r="B63" s="89"/>
      <c r="C63" s="89"/>
      <c r="D63" s="89"/>
      <c r="E63" s="89"/>
    </row>
    <row r="64" spans="1:5" x14ac:dyDescent="0.25">
      <c r="A64" s="93" t="s">
        <v>32</v>
      </c>
      <c r="B64" s="93"/>
      <c r="C64" s="15" t="s">
        <v>33</v>
      </c>
      <c r="D64" s="16" t="s">
        <v>41</v>
      </c>
      <c r="E64" s="17" t="s">
        <v>9</v>
      </c>
    </row>
    <row r="65" spans="1:5" x14ac:dyDescent="0.25">
      <c r="A65" s="91" t="s">
        <v>42</v>
      </c>
      <c r="B65" s="91"/>
      <c r="C65" s="28">
        <v>10</v>
      </c>
      <c r="D65" s="38"/>
      <c r="E65" s="36">
        <f>D65*C65</f>
        <v>0</v>
      </c>
    </row>
    <row r="66" spans="1:5" x14ac:dyDescent="0.25">
      <c r="A66" s="91" t="s">
        <v>43</v>
      </c>
      <c r="B66" s="91"/>
      <c r="C66" s="28">
        <v>10</v>
      </c>
      <c r="D66" s="38"/>
      <c r="E66" s="36">
        <f t="shared" ref="E66:E70" si="3">D66*C66</f>
        <v>0</v>
      </c>
    </row>
    <row r="67" spans="1:5" x14ac:dyDescent="0.25">
      <c r="A67" s="55" t="s">
        <v>53</v>
      </c>
      <c r="B67" s="56"/>
      <c r="C67" s="28">
        <v>10</v>
      </c>
      <c r="D67" s="38"/>
      <c r="E67" s="36">
        <f t="shared" si="3"/>
        <v>0</v>
      </c>
    </row>
    <row r="68" spans="1:5" x14ac:dyDescent="0.25">
      <c r="A68" s="92" t="s">
        <v>44</v>
      </c>
      <c r="B68" s="92"/>
      <c r="C68" s="27">
        <v>6</v>
      </c>
      <c r="D68" s="41"/>
      <c r="E68" s="36">
        <f t="shared" si="3"/>
        <v>0</v>
      </c>
    </row>
    <row r="69" spans="1:5" x14ac:dyDescent="0.25">
      <c r="A69" s="91" t="s">
        <v>45</v>
      </c>
      <c r="B69" s="91"/>
      <c r="C69" s="28">
        <v>22</v>
      </c>
      <c r="D69" s="38"/>
      <c r="E69" s="36">
        <f t="shared" si="3"/>
        <v>0</v>
      </c>
    </row>
    <row r="70" spans="1:5" x14ac:dyDescent="0.25">
      <c r="A70" s="94" t="s">
        <v>88</v>
      </c>
      <c r="B70" s="94"/>
      <c r="C70" s="29">
        <v>10</v>
      </c>
      <c r="D70" s="42"/>
      <c r="E70" s="36">
        <f t="shared" si="3"/>
        <v>0</v>
      </c>
    </row>
    <row r="71" spans="1:5" x14ac:dyDescent="0.25">
      <c r="A71" s="82" t="s">
        <v>70</v>
      </c>
      <c r="B71" s="83"/>
      <c r="C71" s="83"/>
      <c r="D71" s="84"/>
      <c r="E71" s="36">
        <f>SUM(E65:E70)</f>
        <v>0</v>
      </c>
    </row>
    <row r="72" spans="1:5" ht="15.75" thickBot="1" x14ac:dyDescent="0.3">
      <c r="A72" s="85" t="s">
        <v>72</v>
      </c>
      <c r="B72" s="86"/>
      <c r="C72" s="86"/>
      <c r="D72" s="87"/>
      <c r="E72" s="38"/>
    </row>
    <row r="73" spans="1:5" x14ac:dyDescent="0.25">
      <c r="A73" s="12"/>
      <c r="B73" s="12"/>
      <c r="C73" s="12"/>
      <c r="D73" s="12"/>
      <c r="E73" s="12"/>
    </row>
    <row r="74" spans="1:5" x14ac:dyDescent="0.25">
      <c r="A74" s="95" t="s">
        <v>47</v>
      </c>
      <c r="B74" s="95"/>
      <c r="C74" s="95"/>
      <c r="D74" s="95"/>
      <c r="E74" s="95"/>
    </row>
    <row r="75" spans="1:5" x14ac:dyDescent="0.25">
      <c r="A75" s="95" t="s">
        <v>48</v>
      </c>
      <c r="B75" s="95"/>
      <c r="C75" s="21" t="s">
        <v>33</v>
      </c>
      <c r="D75" s="21" t="s">
        <v>49</v>
      </c>
      <c r="E75" s="21" t="s">
        <v>9</v>
      </c>
    </row>
    <row r="76" spans="1:5" x14ac:dyDescent="0.25">
      <c r="A76" s="91" t="s">
        <v>50</v>
      </c>
      <c r="B76" s="91"/>
      <c r="C76" s="28">
        <v>18</v>
      </c>
      <c r="D76" s="43"/>
      <c r="E76" s="39">
        <f>D76*C76</f>
        <v>0</v>
      </c>
    </row>
    <row r="77" spans="1:5" x14ac:dyDescent="0.25">
      <c r="A77" s="91" t="s">
        <v>51</v>
      </c>
      <c r="B77" s="91"/>
      <c r="C77" s="28">
        <v>4</v>
      </c>
      <c r="D77" s="43"/>
      <c r="E77" s="39">
        <f t="shared" ref="E77:E78" si="4">D77*C77</f>
        <v>0</v>
      </c>
    </row>
    <row r="78" spans="1:5" x14ac:dyDescent="0.25">
      <c r="A78" s="91" t="s">
        <v>52</v>
      </c>
      <c r="B78" s="91"/>
      <c r="C78" s="28">
        <v>1</v>
      </c>
      <c r="D78" s="43"/>
      <c r="E78" s="39">
        <f t="shared" si="4"/>
        <v>0</v>
      </c>
    </row>
    <row r="79" spans="1:5" x14ac:dyDescent="0.25">
      <c r="A79" s="82" t="s">
        <v>70</v>
      </c>
      <c r="B79" s="83"/>
      <c r="C79" s="83"/>
      <c r="D79" s="84"/>
      <c r="E79" s="39">
        <f>SUM(E76:E78)</f>
        <v>0</v>
      </c>
    </row>
    <row r="80" spans="1:5" ht="15.75" thickBot="1" x14ac:dyDescent="0.3">
      <c r="A80" s="85" t="s">
        <v>72</v>
      </c>
      <c r="B80" s="86"/>
      <c r="C80" s="86"/>
      <c r="D80" s="87"/>
      <c r="E80" s="43"/>
    </row>
  </sheetData>
  <sheetProtection sheet="1" objects="1" scenarios="1"/>
  <mergeCells count="80">
    <mergeCell ref="A79:D79"/>
    <mergeCell ref="A76:B76"/>
    <mergeCell ref="A77:B77"/>
    <mergeCell ref="A78:B78"/>
    <mergeCell ref="A71:D71"/>
    <mergeCell ref="A72:D72"/>
    <mergeCell ref="A68:B68"/>
    <mergeCell ref="A69:B69"/>
    <mergeCell ref="A70:B70"/>
    <mergeCell ref="A74:E74"/>
    <mergeCell ref="A75:B75"/>
    <mergeCell ref="A66:B66"/>
    <mergeCell ref="A54:B54"/>
    <mergeCell ref="A55:B55"/>
    <mergeCell ref="A56:B56"/>
    <mergeCell ref="A57:B57"/>
    <mergeCell ref="A58:B58"/>
    <mergeCell ref="A59:B59"/>
    <mergeCell ref="A63:E63"/>
    <mergeCell ref="A64:B64"/>
    <mergeCell ref="A65:B65"/>
    <mergeCell ref="A60:D60"/>
    <mergeCell ref="A61:D61"/>
    <mergeCell ref="A53:B53"/>
    <mergeCell ref="A41:B41"/>
    <mergeCell ref="A42:B42"/>
    <mergeCell ref="A43:B43"/>
    <mergeCell ref="A44:B44"/>
    <mergeCell ref="A48:E48"/>
    <mergeCell ref="A49:B49"/>
    <mergeCell ref="A50:B50"/>
    <mergeCell ref="A51:B51"/>
    <mergeCell ref="A52:B52"/>
    <mergeCell ref="A45:D45"/>
    <mergeCell ref="A46:D46"/>
    <mergeCell ref="A40:B40"/>
    <mergeCell ref="A28:B28"/>
    <mergeCell ref="A29:B29"/>
    <mergeCell ref="A30:B30"/>
    <mergeCell ref="A31:B31"/>
    <mergeCell ref="A32:B32"/>
    <mergeCell ref="A33:B33"/>
    <mergeCell ref="A37:E37"/>
    <mergeCell ref="A38:B38"/>
    <mergeCell ref="A39:B39"/>
    <mergeCell ref="A34:D34"/>
    <mergeCell ref="A35:D3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0:B10"/>
    <mergeCell ref="A11:B11"/>
    <mergeCell ref="A12:B12"/>
    <mergeCell ref="A13:B13"/>
    <mergeCell ref="A14:B14"/>
    <mergeCell ref="A80:D80"/>
    <mergeCell ref="A7:B7"/>
    <mergeCell ref="C7:E7"/>
    <mergeCell ref="A67:B67"/>
    <mergeCell ref="B1:E1"/>
    <mergeCell ref="B2:E2"/>
    <mergeCell ref="B3:E3"/>
    <mergeCell ref="A4:B4"/>
    <mergeCell ref="C4:E4"/>
    <mergeCell ref="A15:B15"/>
    <mergeCell ref="A5:B5"/>
    <mergeCell ref="C5:E5"/>
    <mergeCell ref="A6:B6"/>
    <mergeCell ref="C6:E6"/>
    <mergeCell ref="A8:E8"/>
    <mergeCell ref="A9:B9"/>
  </mergeCells>
  <pageMargins left="0.7" right="0.7" top="0.75" bottom="0.75" header="0.3" footer="0.3"/>
  <pageSetup scale="82" orientation="portrait" horizontalDpi="4294967295" verticalDpi="4294967295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view="pageBreakPreview" topLeftCell="A58" zoomScale="115" zoomScaleSheetLayoutView="115" workbookViewId="0">
      <selection activeCell="E57" sqref="E57"/>
    </sheetView>
  </sheetViews>
  <sheetFormatPr baseColWidth="10" defaultRowHeight="15" x14ac:dyDescent="0.25"/>
  <cols>
    <col min="1" max="1" width="17" customWidth="1"/>
    <col min="2" max="2" width="22.7109375" customWidth="1"/>
    <col min="3" max="3" width="12.7109375" bestFit="1" customWidth="1"/>
    <col min="4" max="4" width="21.5703125" bestFit="1" customWidth="1"/>
    <col min="5" max="5" width="14.85546875" bestFit="1" customWidth="1"/>
  </cols>
  <sheetData>
    <row r="1" spans="1:5" ht="15" customHeight="1" x14ac:dyDescent="0.25">
      <c r="A1" s="1"/>
      <c r="B1" s="57" t="s">
        <v>0</v>
      </c>
      <c r="C1" s="58"/>
      <c r="D1" s="58"/>
      <c r="E1" s="59"/>
    </row>
    <row r="2" spans="1:5" ht="30.75" customHeight="1" x14ac:dyDescent="0.25">
      <c r="A2" s="2"/>
      <c r="B2" s="60" t="s">
        <v>65</v>
      </c>
      <c r="C2" s="61"/>
      <c r="D2" s="61"/>
      <c r="E2" s="62"/>
    </row>
    <row r="3" spans="1:5" ht="16.5" thickBot="1" x14ac:dyDescent="0.3">
      <c r="A3" s="2"/>
      <c r="B3" s="63" t="s">
        <v>61</v>
      </c>
      <c r="C3" s="63"/>
      <c r="D3" s="63"/>
      <c r="E3" s="64"/>
    </row>
    <row r="4" spans="1:5" ht="15.75" customHeight="1" thickBot="1" x14ac:dyDescent="0.3">
      <c r="A4" s="50" t="s">
        <v>2</v>
      </c>
      <c r="B4" s="51"/>
      <c r="C4" s="65"/>
      <c r="D4" s="66"/>
      <c r="E4" s="67"/>
    </row>
    <row r="5" spans="1:5" ht="16.5" thickBot="1" x14ac:dyDescent="0.3">
      <c r="A5" s="70" t="s">
        <v>3</v>
      </c>
      <c r="B5" s="71"/>
      <c r="C5" s="72"/>
      <c r="D5" s="73"/>
      <c r="E5" s="74"/>
    </row>
    <row r="6" spans="1:5" ht="15.75" customHeight="1" thickBot="1" x14ac:dyDescent="0.3">
      <c r="A6" s="50" t="s">
        <v>4</v>
      </c>
      <c r="B6" s="51"/>
      <c r="C6" s="52"/>
      <c r="D6" s="53"/>
      <c r="E6" s="54"/>
    </row>
    <row r="7" spans="1:5" ht="15.75" customHeight="1" thickBot="1" x14ac:dyDescent="0.3">
      <c r="A7" s="50" t="s">
        <v>69</v>
      </c>
      <c r="B7" s="51"/>
      <c r="C7" s="53"/>
      <c r="D7" s="53"/>
      <c r="E7" s="54"/>
    </row>
    <row r="8" spans="1:5" ht="15" customHeight="1" thickBot="1" x14ac:dyDescent="0.3">
      <c r="A8" s="75" t="s">
        <v>5</v>
      </c>
      <c r="B8" s="76"/>
      <c r="C8" s="76"/>
      <c r="D8" s="76"/>
      <c r="E8" s="77"/>
    </row>
    <row r="9" spans="1:5" ht="30" x14ac:dyDescent="0.25">
      <c r="A9" s="96" t="s">
        <v>6</v>
      </c>
      <c r="B9" s="97"/>
      <c r="C9" s="8" t="s">
        <v>7</v>
      </c>
      <c r="D9" s="9" t="s">
        <v>8</v>
      </c>
      <c r="E9" s="10" t="s">
        <v>9</v>
      </c>
    </row>
    <row r="10" spans="1:5" ht="15" customHeight="1" x14ac:dyDescent="0.25">
      <c r="A10" s="78" t="s">
        <v>10</v>
      </c>
      <c r="B10" s="79"/>
      <c r="C10" s="11">
        <v>250</v>
      </c>
      <c r="D10" s="38"/>
      <c r="E10" s="35">
        <f>C10*D10</f>
        <v>0</v>
      </c>
    </row>
    <row r="11" spans="1:5" ht="15" customHeight="1" x14ac:dyDescent="0.25">
      <c r="A11" s="78" t="s">
        <v>11</v>
      </c>
      <c r="B11" s="79"/>
      <c r="C11" s="11">
        <v>250</v>
      </c>
      <c r="D11" s="38"/>
      <c r="E11" s="35">
        <f t="shared" ref="E11:E33" si="0">C11*D11</f>
        <v>0</v>
      </c>
    </row>
    <row r="12" spans="1:5" ht="15" customHeight="1" x14ac:dyDescent="0.25">
      <c r="A12" s="78" t="s">
        <v>75</v>
      </c>
      <c r="B12" s="79"/>
      <c r="C12" s="11">
        <v>250</v>
      </c>
      <c r="D12" s="38"/>
      <c r="E12" s="35">
        <f t="shared" si="0"/>
        <v>0</v>
      </c>
    </row>
    <row r="13" spans="1:5" ht="15" customHeight="1" x14ac:dyDescent="0.25">
      <c r="A13" s="68" t="s">
        <v>76</v>
      </c>
      <c r="B13" s="69"/>
      <c r="C13" s="11">
        <v>50</v>
      </c>
      <c r="D13" s="38"/>
      <c r="E13" s="35">
        <f t="shared" si="0"/>
        <v>0</v>
      </c>
    </row>
    <row r="14" spans="1:5" ht="15" customHeight="1" x14ac:dyDescent="0.25">
      <c r="A14" s="68" t="s">
        <v>77</v>
      </c>
      <c r="B14" s="69"/>
      <c r="C14" s="11">
        <v>50</v>
      </c>
      <c r="D14" s="38"/>
      <c r="E14" s="35">
        <f t="shared" si="0"/>
        <v>0</v>
      </c>
    </row>
    <row r="15" spans="1:5" ht="15" customHeight="1" x14ac:dyDescent="0.25">
      <c r="A15" s="68" t="s">
        <v>78</v>
      </c>
      <c r="B15" s="69"/>
      <c r="C15" s="11">
        <v>400</v>
      </c>
      <c r="D15" s="38"/>
      <c r="E15" s="35">
        <f t="shared" si="0"/>
        <v>0</v>
      </c>
    </row>
    <row r="16" spans="1:5" ht="28.5" customHeight="1" x14ac:dyDescent="0.25">
      <c r="A16" s="68" t="s">
        <v>12</v>
      </c>
      <c r="B16" s="69"/>
      <c r="C16" s="11">
        <v>100</v>
      </c>
      <c r="D16" s="38"/>
      <c r="E16" s="35">
        <f t="shared" si="0"/>
        <v>0</v>
      </c>
    </row>
    <row r="17" spans="1:5" x14ac:dyDescent="0.25">
      <c r="A17" s="68" t="s">
        <v>13</v>
      </c>
      <c r="B17" s="69"/>
      <c r="C17" s="11">
        <v>13</v>
      </c>
      <c r="D17" s="38"/>
      <c r="E17" s="35">
        <f t="shared" si="0"/>
        <v>0</v>
      </c>
    </row>
    <row r="18" spans="1:5" x14ac:dyDescent="0.25">
      <c r="A18" s="68" t="s">
        <v>14</v>
      </c>
      <c r="B18" s="69"/>
      <c r="C18" s="11">
        <v>4</v>
      </c>
      <c r="D18" s="38"/>
      <c r="E18" s="35">
        <f t="shared" si="0"/>
        <v>0</v>
      </c>
    </row>
    <row r="19" spans="1:5" ht="15" customHeight="1" x14ac:dyDescent="0.25">
      <c r="A19" s="68" t="s">
        <v>15</v>
      </c>
      <c r="B19" s="69"/>
      <c r="C19" s="11">
        <v>6</v>
      </c>
      <c r="D19" s="38"/>
      <c r="E19" s="35">
        <f t="shared" si="0"/>
        <v>0</v>
      </c>
    </row>
    <row r="20" spans="1:5" ht="15" customHeight="1" x14ac:dyDescent="0.25">
      <c r="A20" s="68" t="s">
        <v>84</v>
      </c>
      <c r="B20" s="69"/>
      <c r="C20" s="11">
        <v>39</v>
      </c>
      <c r="D20" s="38"/>
      <c r="E20" s="35">
        <f t="shared" si="0"/>
        <v>0</v>
      </c>
    </row>
    <row r="21" spans="1:5" ht="15" customHeight="1" x14ac:dyDescent="0.25">
      <c r="A21" s="68" t="s">
        <v>79</v>
      </c>
      <c r="B21" s="69"/>
      <c r="C21" s="11">
        <v>11</v>
      </c>
      <c r="D21" s="38"/>
      <c r="E21" s="35">
        <f t="shared" si="0"/>
        <v>0</v>
      </c>
    </row>
    <row r="22" spans="1:5" ht="15" customHeight="1" x14ac:dyDescent="0.25">
      <c r="A22" s="68" t="s">
        <v>16</v>
      </c>
      <c r="B22" s="69"/>
      <c r="C22" s="11">
        <v>6</v>
      </c>
      <c r="D22" s="38"/>
      <c r="E22" s="35">
        <f t="shared" si="0"/>
        <v>0</v>
      </c>
    </row>
    <row r="23" spans="1:5" ht="15" customHeight="1" x14ac:dyDescent="0.25">
      <c r="A23" s="68" t="s">
        <v>17</v>
      </c>
      <c r="B23" s="69"/>
      <c r="C23" s="11">
        <v>4</v>
      </c>
      <c r="D23" s="38"/>
      <c r="E23" s="35">
        <f t="shared" si="0"/>
        <v>0</v>
      </c>
    </row>
    <row r="24" spans="1:5" ht="15" customHeight="1" x14ac:dyDescent="0.25">
      <c r="A24" s="68" t="s">
        <v>18</v>
      </c>
      <c r="B24" s="69"/>
      <c r="C24" s="11">
        <v>13</v>
      </c>
      <c r="D24" s="38"/>
      <c r="E24" s="35">
        <f t="shared" si="0"/>
        <v>0</v>
      </c>
    </row>
    <row r="25" spans="1:5" ht="15" customHeight="1" x14ac:dyDescent="0.25">
      <c r="A25" s="68" t="s">
        <v>19</v>
      </c>
      <c r="B25" s="69"/>
      <c r="C25" s="11">
        <v>28</v>
      </c>
      <c r="D25" s="38"/>
      <c r="E25" s="35">
        <f t="shared" si="0"/>
        <v>0</v>
      </c>
    </row>
    <row r="26" spans="1:5" ht="15" customHeight="1" x14ac:dyDescent="0.25">
      <c r="A26" s="68" t="s">
        <v>20</v>
      </c>
      <c r="B26" s="69"/>
      <c r="C26" s="11">
        <v>20</v>
      </c>
      <c r="D26" s="38"/>
      <c r="E26" s="35">
        <f t="shared" si="0"/>
        <v>0</v>
      </c>
    </row>
    <row r="27" spans="1:5" ht="15" customHeight="1" x14ac:dyDescent="0.25">
      <c r="A27" s="68" t="s">
        <v>21</v>
      </c>
      <c r="B27" s="69"/>
      <c r="C27" s="11">
        <v>5</v>
      </c>
      <c r="D27" s="38"/>
      <c r="E27" s="35">
        <f t="shared" si="0"/>
        <v>0</v>
      </c>
    </row>
    <row r="28" spans="1:5" ht="15" customHeight="1" x14ac:dyDescent="0.25">
      <c r="A28" s="68" t="s">
        <v>22</v>
      </c>
      <c r="B28" s="69"/>
      <c r="C28" s="11">
        <v>39</v>
      </c>
      <c r="D28" s="38"/>
      <c r="E28" s="35">
        <f t="shared" si="0"/>
        <v>0</v>
      </c>
    </row>
    <row r="29" spans="1:5" ht="15" customHeight="1" x14ac:dyDescent="0.25">
      <c r="A29" s="68" t="s">
        <v>23</v>
      </c>
      <c r="B29" s="69"/>
      <c r="C29" s="11">
        <v>17</v>
      </c>
      <c r="D29" s="38"/>
      <c r="E29" s="35">
        <f t="shared" si="0"/>
        <v>0</v>
      </c>
    </row>
    <row r="30" spans="1:5" x14ac:dyDescent="0.25">
      <c r="A30" s="68" t="s">
        <v>24</v>
      </c>
      <c r="B30" s="69"/>
      <c r="C30" s="11">
        <v>5</v>
      </c>
      <c r="D30" s="38"/>
      <c r="E30" s="35">
        <f t="shared" si="0"/>
        <v>0</v>
      </c>
    </row>
    <row r="31" spans="1:5" ht="15" customHeight="1" x14ac:dyDescent="0.25">
      <c r="A31" s="68" t="s">
        <v>25</v>
      </c>
      <c r="B31" s="69"/>
      <c r="C31" s="11">
        <v>6</v>
      </c>
      <c r="D31" s="38"/>
      <c r="E31" s="35">
        <f t="shared" si="0"/>
        <v>0</v>
      </c>
    </row>
    <row r="32" spans="1:5" ht="15" customHeight="1" x14ac:dyDescent="0.25">
      <c r="A32" s="68" t="s">
        <v>80</v>
      </c>
      <c r="B32" s="69"/>
      <c r="C32" s="11">
        <v>17</v>
      </c>
      <c r="D32" s="38"/>
      <c r="E32" s="35">
        <f t="shared" si="0"/>
        <v>0</v>
      </c>
    </row>
    <row r="33" spans="1:5" ht="30.75" customHeight="1" x14ac:dyDescent="0.25">
      <c r="A33" s="68" t="s">
        <v>26</v>
      </c>
      <c r="B33" s="69"/>
      <c r="C33" s="11">
        <v>220</v>
      </c>
      <c r="D33" s="38"/>
      <c r="E33" s="35">
        <f t="shared" si="0"/>
        <v>0</v>
      </c>
    </row>
    <row r="34" spans="1:5" x14ac:dyDescent="0.25">
      <c r="A34" s="82" t="s">
        <v>70</v>
      </c>
      <c r="B34" s="83"/>
      <c r="C34" s="83"/>
      <c r="D34" s="84"/>
      <c r="E34" s="37">
        <f>SUM(E10:E33)</f>
        <v>0</v>
      </c>
    </row>
    <row r="35" spans="1:5" ht="15.75" thickBot="1" x14ac:dyDescent="0.3">
      <c r="A35" s="85" t="s">
        <v>72</v>
      </c>
      <c r="B35" s="86"/>
      <c r="C35" s="86"/>
      <c r="D35" s="87"/>
      <c r="E35" s="45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81" t="s">
        <v>27</v>
      </c>
      <c r="B37" s="81"/>
      <c r="C37" s="81"/>
      <c r="D37" s="81"/>
      <c r="E37" s="81"/>
    </row>
    <row r="38" spans="1:5" ht="30" x14ac:dyDescent="0.25">
      <c r="A38" s="81" t="s">
        <v>6</v>
      </c>
      <c r="B38" s="81"/>
      <c r="C38" s="13" t="s">
        <v>7</v>
      </c>
      <c r="D38" s="13" t="s">
        <v>8</v>
      </c>
      <c r="E38" s="13" t="s">
        <v>9</v>
      </c>
    </row>
    <row r="39" spans="1:5" ht="34.5" customHeight="1" x14ac:dyDescent="0.25">
      <c r="A39" s="80" t="s">
        <v>85</v>
      </c>
      <c r="B39" s="80"/>
      <c r="C39" s="14">
        <v>50</v>
      </c>
      <c r="D39" s="38"/>
      <c r="E39" s="36">
        <f>D39*C39</f>
        <v>0</v>
      </c>
    </row>
    <row r="40" spans="1:5" ht="28.5" customHeight="1" x14ac:dyDescent="0.25">
      <c r="A40" s="80" t="s">
        <v>28</v>
      </c>
      <c r="B40" s="80"/>
      <c r="C40" s="14">
        <v>100</v>
      </c>
      <c r="D40" s="38"/>
      <c r="E40" s="36">
        <f t="shared" ref="E40:E44" si="1">D40*C40</f>
        <v>0</v>
      </c>
    </row>
    <row r="41" spans="1:5" ht="27.75" customHeight="1" x14ac:dyDescent="0.25">
      <c r="A41" s="80" t="s">
        <v>29</v>
      </c>
      <c r="B41" s="80"/>
      <c r="C41" s="14">
        <v>100</v>
      </c>
      <c r="D41" s="38"/>
      <c r="E41" s="36">
        <f t="shared" si="1"/>
        <v>0</v>
      </c>
    </row>
    <row r="42" spans="1:5" ht="105.75" customHeight="1" x14ac:dyDescent="0.25">
      <c r="A42" s="80" t="s">
        <v>86</v>
      </c>
      <c r="B42" s="80"/>
      <c r="C42" s="14">
        <v>230</v>
      </c>
      <c r="D42" s="38"/>
      <c r="E42" s="36">
        <f t="shared" si="1"/>
        <v>0</v>
      </c>
    </row>
    <row r="43" spans="1:5" ht="28.5" customHeight="1" x14ac:dyDescent="0.25">
      <c r="A43" s="80" t="s">
        <v>81</v>
      </c>
      <c r="B43" s="80"/>
      <c r="C43" s="14">
        <v>2</v>
      </c>
      <c r="D43" s="38"/>
      <c r="E43" s="36">
        <f t="shared" si="1"/>
        <v>0</v>
      </c>
    </row>
    <row r="44" spans="1:5" ht="15" customHeight="1" x14ac:dyDescent="0.25">
      <c r="A44" s="80" t="s">
        <v>30</v>
      </c>
      <c r="B44" s="80"/>
      <c r="C44" s="14">
        <v>63</v>
      </c>
      <c r="D44" s="38"/>
      <c r="E44" s="36">
        <f t="shared" si="1"/>
        <v>0</v>
      </c>
    </row>
    <row r="45" spans="1:5" x14ac:dyDescent="0.25">
      <c r="A45" s="82" t="s">
        <v>70</v>
      </c>
      <c r="B45" s="83"/>
      <c r="C45" s="83"/>
      <c r="D45" s="84"/>
      <c r="E45" s="36">
        <f>SUM(E39:E44)</f>
        <v>0</v>
      </c>
    </row>
    <row r="46" spans="1:5" ht="15.75" thickBot="1" x14ac:dyDescent="0.3">
      <c r="A46" s="85" t="s">
        <v>72</v>
      </c>
      <c r="B46" s="86"/>
      <c r="C46" s="86"/>
      <c r="D46" s="87"/>
      <c r="E46" s="38"/>
    </row>
    <row r="47" spans="1:5" x14ac:dyDescent="0.25">
      <c r="A47" s="12"/>
      <c r="B47" s="12"/>
      <c r="C47" s="12"/>
      <c r="D47" s="12"/>
      <c r="E47" s="12"/>
    </row>
    <row r="48" spans="1:5" ht="15" customHeight="1" x14ac:dyDescent="0.25">
      <c r="A48" s="89" t="s">
        <v>40</v>
      </c>
      <c r="B48" s="89"/>
      <c r="C48" s="89"/>
      <c r="D48" s="89"/>
      <c r="E48" s="89"/>
    </row>
    <row r="49" spans="1:5" x14ac:dyDescent="0.25">
      <c r="A49" s="93" t="s">
        <v>32</v>
      </c>
      <c r="B49" s="93"/>
      <c r="C49" s="15" t="s">
        <v>33</v>
      </c>
      <c r="D49" s="16" t="s">
        <v>41</v>
      </c>
      <c r="E49" s="17" t="s">
        <v>9</v>
      </c>
    </row>
    <row r="50" spans="1:5" x14ac:dyDescent="0.25">
      <c r="A50" s="91" t="s">
        <v>42</v>
      </c>
      <c r="B50" s="91"/>
      <c r="C50" s="18">
        <v>10</v>
      </c>
      <c r="D50" s="38"/>
      <c r="E50" s="36">
        <f>D50*C50</f>
        <v>0</v>
      </c>
    </row>
    <row r="51" spans="1:5" x14ac:dyDescent="0.25">
      <c r="A51" s="91" t="s">
        <v>43</v>
      </c>
      <c r="B51" s="91"/>
      <c r="C51" s="18">
        <v>10</v>
      </c>
      <c r="D51" s="38"/>
      <c r="E51" s="36">
        <f t="shared" ref="E51:E55" si="2">D51*C51</f>
        <v>0</v>
      </c>
    </row>
    <row r="52" spans="1:5" x14ac:dyDescent="0.25">
      <c r="A52" s="55" t="s">
        <v>53</v>
      </c>
      <c r="B52" s="56"/>
      <c r="C52" s="18">
        <v>10</v>
      </c>
      <c r="D52" s="38"/>
      <c r="E52" s="36">
        <f t="shared" si="2"/>
        <v>0</v>
      </c>
    </row>
    <row r="53" spans="1:5" x14ac:dyDescent="0.25">
      <c r="A53" s="92" t="s">
        <v>44</v>
      </c>
      <c r="B53" s="92"/>
      <c r="C53" s="19">
        <v>6</v>
      </c>
      <c r="D53" s="41"/>
      <c r="E53" s="36">
        <f t="shared" si="2"/>
        <v>0</v>
      </c>
    </row>
    <row r="54" spans="1:5" x14ac:dyDescent="0.25">
      <c r="A54" s="91" t="s">
        <v>45</v>
      </c>
      <c r="B54" s="91"/>
      <c r="C54" s="18">
        <v>22</v>
      </c>
      <c r="D54" s="38"/>
      <c r="E54" s="36">
        <f t="shared" si="2"/>
        <v>0</v>
      </c>
    </row>
    <row r="55" spans="1:5" x14ac:dyDescent="0.25">
      <c r="A55" s="94" t="s">
        <v>46</v>
      </c>
      <c r="B55" s="94"/>
      <c r="C55" s="20">
        <v>10</v>
      </c>
      <c r="D55" s="42"/>
      <c r="E55" s="36">
        <f t="shared" si="2"/>
        <v>0</v>
      </c>
    </row>
    <row r="56" spans="1:5" x14ac:dyDescent="0.25">
      <c r="A56" s="82" t="s">
        <v>70</v>
      </c>
      <c r="B56" s="83"/>
      <c r="C56" s="83"/>
      <c r="D56" s="84"/>
      <c r="E56" s="36">
        <f>SUM(E50:E55)</f>
        <v>0</v>
      </c>
    </row>
    <row r="57" spans="1:5" ht="15.75" thickBot="1" x14ac:dyDescent="0.3">
      <c r="A57" s="85" t="s">
        <v>72</v>
      </c>
      <c r="B57" s="86"/>
      <c r="C57" s="86"/>
      <c r="D57" s="87"/>
      <c r="E57" s="38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95" t="s">
        <v>47</v>
      </c>
      <c r="B59" s="95"/>
      <c r="C59" s="95"/>
      <c r="D59" s="95"/>
      <c r="E59" s="95"/>
    </row>
    <row r="60" spans="1:5" x14ac:dyDescent="0.25">
      <c r="A60" s="95" t="s">
        <v>48</v>
      </c>
      <c r="B60" s="95"/>
      <c r="C60" s="21" t="s">
        <v>33</v>
      </c>
      <c r="D60" s="21" t="s">
        <v>49</v>
      </c>
      <c r="E60" s="21" t="s">
        <v>9</v>
      </c>
    </row>
    <row r="61" spans="1:5" x14ac:dyDescent="0.25">
      <c r="A61" s="91" t="s">
        <v>50</v>
      </c>
      <c r="B61" s="91"/>
      <c r="C61" s="18">
        <v>18</v>
      </c>
      <c r="D61" s="43"/>
      <c r="E61" s="39">
        <f>D61*C61</f>
        <v>0</v>
      </c>
    </row>
    <row r="62" spans="1:5" x14ac:dyDescent="0.25">
      <c r="A62" s="91" t="s">
        <v>51</v>
      </c>
      <c r="B62" s="91"/>
      <c r="C62" s="18">
        <v>4</v>
      </c>
      <c r="D62" s="43"/>
      <c r="E62" s="39">
        <f t="shared" ref="E62:E63" si="3">D62*C62</f>
        <v>0</v>
      </c>
    </row>
    <row r="63" spans="1:5" x14ac:dyDescent="0.25">
      <c r="A63" s="91" t="s">
        <v>52</v>
      </c>
      <c r="B63" s="91"/>
      <c r="C63" s="18">
        <v>1</v>
      </c>
      <c r="D63" s="43"/>
      <c r="E63" s="39">
        <f t="shared" si="3"/>
        <v>0</v>
      </c>
    </row>
    <row r="64" spans="1:5" x14ac:dyDescent="0.25">
      <c r="A64" s="82" t="s">
        <v>70</v>
      </c>
      <c r="B64" s="83"/>
      <c r="C64" s="83"/>
      <c r="D64" s="84"/>
      <c r="E64" s="39">
        <f>SUM(E61:E63)</f>
        <v>0</v>
      </c>
    </row>
    <row r="65" spans="1:5" ht="15.75" thickBot="1" x14ac:dyDescent="0.3">
      <c r="A65" s="85" t="s">
        <v>72</v>
      </c>
      <c r="B65" s="86"/>
      <c r="C65" s="86"/>
      <c r="D65" s="87"/>
      <c r="E65" s="43"/>
    </row>
  </sheetData>
  <sheetProtection sheet="1" objects="1" scenarios="1"/>
  <mergeCells count="66">
    <mergeCell ref="A64:D64"/>
    <mergeCell ref="A65:D65"/>
    <mergeCell ref="A62:B62"/>
    <mergeCell ref="A63:B63"/>
    <mergeCell ref="A55:B55"/>
    <mergeCell ref="A59:E59"/>
    <mergeCell ref="A60:B60"/>
    <mergeCell ref="A61:B61"/>
    <mergeCell ref="A54:B54"/>
    <mergeCell ref="A43:B43"/>
    <mergeCell ref="A44:B44"/>
    <mergeCell ref="A48:E48"/>
    <mergeCell ref="A49:B49"/>
    <mergeCell ref="A50:B50"/>
    <mergeCell ref="A51:B51"/>
    <mergeCell ref="A53:B53"/>
    <mergeCell ref="A28:B28"/>
    <mergeCell ref="A42:B42"/>
    <mergeCell ref="A30:B30"/>
    <mergeCell ref="A31:B31"/>
    <mergeCell ref="A32:B32"/>
    <mergeCell ref="A33:B33"/>
    <mergeCell ref="A37:E37"/>
    <mergeCell ref="A38:B38"/>
    <mergeCell ref="A39:B39"/>
    <mergeCell ref="A40:B40"/>
    <mergeCell ref="A41:B41"/>
    <mergeCell ref="A34:D34"/>
    <mergeCell ref="A35:D35"/>
    <mergeCell ref="A23:B23"/>
    <mergeCell ref="A24:B24"/>
    <mergeCell ref="A25:B25"/>
    <mergeCell ref="A26:B26"/>
    <mergeCell ref="A27:B27"/>
    <mergeCell ref="A57:D57"/>
    <mergeCell ref="A5:B5"/>
    <mergeCell ref="C5:E5"/>
    <mergeCell ref="A52:B52"/>
    <mergeCell ref="B1:E1"/>
    <mergeCell ref="B2:E2"/>
    <mergeCell ref="B3:E3"/>
    <mergeCell ref="A4:B4"/>
    <mergeCell ref="C4:E4"/>
    <mergeCell ref="A17:B17"/>
    <mergeCell ref="A6:B6"/>
    <mergeCell ref="C6:E6"/>
    <mergeCell ref="A8:E8"/>
    <mergeCell ref="A9:B9"/>
    <mergeCell ref="A10:B10"/>
    <mergeCell ref="A11:B11"/>
    <mergeCell ref="C7:E7"/>
    <mergeCell ref="A7:B7"/>
    <mergeCell ref="A46:D46"/>
    <mergeCell ref="A45:D45"/>
    <mergeCell ref="A56:D56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</mergeCells>
  <pageMargins left="0.7" right="0.7" top="0.75" bottom="0.75" header="0.3" footer="0.3"/>
  <pageSetup scale="96" orientation="portrait" horizontalDpi="4294967295" verticalDpi="4294967295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view="pageBreakPreview" topLeftCell="A52" zoomScale="145" zoomScaleSheetLayoutView="145" workbookViewId="0">
      <selection activeCell="D63" sqref="D63"/>
    </sheetView>
  </sheetViews>
  <sheetFormatPr baseColWidth="10" defaultRowHeight="15" x14ac:dyDescent="0.25"/>
  <cols>
    <col min="1" max="1" width="17" customWidth="1"/>
    <col min="2" max="2" width="22.7109375" customWidth="1"/>
    <col min="3" max="3" width="12.7109375" bestFit="1" customWidth="1"/>
    <col min="4" max="4" width="21.5703125" bestFit="1" customWidth="1"/>
    <col min="5" max="5" width="14.85546875" bestFit="1" customWidth="1"/>
  </cols>
  <sheetData>
    <row r="1" spans="1:5" ht="15" customHeight="1" x14ac:dyDescent="0.25">
      <c r="A1" s="1"/>
      <c r="B1" s="57" t="s">
        <v>0</v>
      </c>
      <c r="C1" s="58"/>
      <c r="D1" s="58"/>
      <c r="E1" s="59"/>
    </row>
    <row r="2" spans="1:5" ht="30.75" customHeight="1" x14ac:dyDescent="0.25">
      <c r="A2" s="2"/>
      <c r="B2" s="60" t="s">
        <v>65</v>
      </c>
      <c r="C2" s="61"/>
      <c r="D2" s="61"/>
      <c r="E2" s="62"/>
    </row>
    <row r="3" spans="1:5" ht="16.5" thickBot="1" x14ac:dyDescent="0.3">
      <c r="A3" s="2"/>
      <c r="B3" s="63" t="s">
        <v>64</v>
      </c>
      <c r="C3" s="63"/>
      <c r="D3" s="63"/>
      <c r="E3" s="64"/>
    </row>
    <row r="4" spans="1:5" ht="15.75" customHeight="1" thickBot="1" x14ac:dyDescent="0.3">
      <c r="A4" s="50" t="s">
        <v>2</v>
      </c>
      <c r="B4" s="51"/>
      <c r="C4" s="65"/>
      <c r="D4" s="66"/>
      <c r="E4" s="67"/>
    </row>
    <row r="5" spans="1:5" ht="16.5" thickBot="1" x14ac:dyDescent="0.3">
      <c r="A5" s="70" t="s">
        <v>3</v>
      </c>
      <c r="B5" s="71"/>
      <c r="C5" s="72"/>
      <c r="D5" s="73"/>
      <c r="E5" s="74"/>
    </row>
    <row r="6" spans="1:5" ht="15.75" customHeight="1" thickBot="1" x14ac:dyDescent="0.3">
      <c r="A6" s="50" t="s">
        <v>4</v>
      </c>
      <c r="B6" s="51"/>
      <c r="C6" s="52"/>
      <c r="D6" s="53"/>
      <c r="E6" s="54"/>
    </row>
    <row r="7" spans="1:5" ht="15.75" customHeight="1" thickBot="1" x14ac:dyDescent="0.3">
      <c r="A7" s="50" t="s">
        <v>69</v>
      </c>
      <c r="B7" s="51"/>
      <c r="C7" s="53"/>
      <c r="D7" s="53"/>
      <c r="E7" s="54"/>
    </row>
    <row r="8" spans="1:5" ht="15" customHeight="1" thickBot="1" x14ac:dyDescent="0.3">
      <c r="A8" s="75" t="s">
        <v>5</v>
      </c>
      <c r="B8" s="76"/>
      <c r="C8" s="76"/>
      <c r="D8" s="76"/>
      <c r="E8" s="77"/>
    </row>
    <row r="9" spans="1:5" ht="30" x14ac:dyDescent="0.25">
      <c r="A9" s="96" t="s">
        <v>6</v>
      </c>
      <c r="B9" s="97"/>
      <c r="C9" s="8" t="s">
        <v>7</v>
      </c>
      <c r="D9" s="32" t="s">
        <v>8</v>
      </c>
      <c r="E9" s="10" t="s">
        <v>9</v>
      </c>
    </row>
    <row r="10" spans="1:5" ht="15" customHeight="1" x14ac:dyDescent="0.25">
      <c r="A10" s="78" t="s">
        <v>10</v>
      </c>
      <c r="B10" s="79"/>
      <c r="C10" s="11">
        <v>250</v>
      </c>
      <c r="D10" s="38"/>
      <c r="E10" s="35">
        <f>C10*D10</f>
        <v>0</v>
      </c>
    </row>
    <row r="11" spans="1:5" ht="15" customHeight="1" x14ac:dyDescent="0.25">
      <c r="A11" s="78" t="s">
        <v>11</v>
      </c>
      <c r="B11" s="79"/>
      <c r="C11" s="11">
        <v>250</v>
      </c>
      <c r="D11" s="38"/>
      <c r="E11" s="35">
        <f t="shared" ref="E11:E33" si="0">C11*D11</f>
        <v>0</v>
      </c>
    </row>
    <row r="12" spans="1:5" ht="15" customHeight="1" x14ac:dyDescent="0.25">
      <c r="A12" s="78" t="s">
        <v>75</v>
      </c>
      <c r="B12" s="79"/>
      <c r="C12" s="11">
        <v>250</v>
      </c>
      <c r="D12" s="38"/>
      <c r="E12" s="35">
        <f t="shared" si="0"/>
        <v>0</v>
      </c>
    </row>
    <row r="13" spans="1:5" ht="15" customHeight="1" x14ac:dyDescent="0.25">
      <c r="A13" s="68" t="s">
        <v>76</v>
      </c>
      <c r="B13" s="69"/>
      <c r="C13" s="11">
        <v>50</v>
      </c>
      <c r="D13" s="38"/>
      <c r="E13" s="35">
        <f t="shared" si="0"/>
        <v>0</v>
      </c>
    </row>
    <row r="14" spans="1:5" ht="15" customHeight="1" x14ac:dyDescent="0.25">
      <c r="A14" s="68" t="s">
        <v>77</v>
      </c>
      <c r="B14" s="69"/>
      <c r="C14" s="11">
        <v>50</v>
      </c>
      <c r="D14" s="38"/>
      <c r="E14" s="35">
        <f t="shared" si="0"/>
        <v>0</v>
      </c>
    </row>
    <row r="15" spans="1:5" ht="15" customHeight="1" x14ac:dyDescent="0.25">
      <c r="A15" s="68" t="s">
        <v>78</v>
      </c>
      <c r="B15" s="69"/>
      <c r="C15" s="11">
        <v>400</v>
      </c>
      <c r="D15" s="38"/>
      <c r="E15" s="35">
        <f t="shared" si="0"/>
        <v>0</v>
      </c>
    </row>
    <row r="16" spans="1:5" ht="28.5" customHeight="1" x14ac:dyDescent="0.25">
      <c r="A16" s="68" t="s">
        <v>12</v>
      </c>
      <c r="B16" s="69"/>
      <c r="C16" s="11">
        <v>100</v>
      </c>
      <c r="D16" s="38"/>
      <c r="E16" s="35">
        <f t="shared" si="0"/>
        <v>0</v>
      </c>
    </row>
    <row r="17" spans="1:5" x14ac:dyDescent="0.25">
      <c r="A17" s="68" t="s">
        <v>13</v>
      </c>
      <c r="B17" s="69"/>
      <c r="C17" s="11">
        <v>13</v>
      </c>
      <c r="D17" s="38"/>
      <c r="E17" s="35">
        <f t="shared" si="0"/>
        <v>0</v>
      </c>
    </row>
    <row r="18" spans="1:5" x14ac:dyDescent="0.25">
      <c r="A18" s="68" t="s">
        <v>14</v>
      </c>
      <c r="B18" s="69"/>
      <c r="C18" s="11">
        <v>4</v>
      </c>
      <c r="D18" s="38"/>
      <c r="E18" s="35">
        <f t="shared" si="0"/>
        <v>0</v>
      </c>
    </row>
    <row r="19" spans="1:5" ht="15" customHeight="1" x14ac:dyDescent="0.25">
      <c r="A19" s="68" t="s">
        <v>15</v>
      </c>
      <c r="B19" s="69"/>
      <c r="C19" s="11">
        <v>6</v>
      </c>
      <c r="D19" s="38"/>
      <c r="E19" s="35">
        <f t="shared" si="0"/>
        <v>0</v>
      </c>
    </row>
    <row r="20" spans="1:5" ht="15" customHeight="1" x14ac:dyDescent="0.25">
      <c r="A20" s="68" t="s">
        <v>84</v>
      </c>
      <c r="B20" s="69"/>
      <c r="C20" s="11">
        <v>39</v>
      </c>
      <c r="D20" s="38"/>
      <c r="E20" s="35">
        <f t="shared" si="0"/>
        <v>0</v>
      </c>
    </row>
    <row r="21" spans="1:5" ht="15" customHeight="1" x14ac:dyDescent="0.25">
      <c r="A21" s="68" t="s">
        <v>79</v>
      </c>
      <c r="B21" s="69"/>
      <c r="C21" s="11">
        <v>11</v>
      </c>
      <c r="D21" s="38"/>
      <c r="E21" s="35">
        <f t="shared" si="0"/>
        <v>0</v>
      </c>
    </row>
    <row r="22" spans="1:5" ht="15" customHeight="1" x14ac:dyDescent="0.25">
      <c r="A22" s="68" t="s">
        <v>16</v>
      </c>
      <c r="B22" s="69"/>
      <c r="C22" s="11">
        <v>6</v>
      </c>
      <c r="D22" s="38"/>
      <c r="E22" s="35">
        <f t="shared" si="0"/>
        <v>0</v>
      </c>
    </row>
    <row r="23" spans="1:5" ht="15" customHeight="1" x14ac:dyDescent="0.25">
      <c r="A23" s="68" t="s">
        <v>17</v>
      </c>
      <c r="B23" s="69"/>
      <c r="C23" s="11">
        <v>4</v>
      </c>
      <c r="D23" s="38"/>
      <c r="E23" s="35">
        <f t="shared" si="0"/>
        <v>0</v>
      </c>
    </row>
    <row r="24" spans="1:5" ht="15" customHeight="1" x14ac:dyDescent="0.25">
      <c r="A24" s="68" t="s">
        <v>18</v>
      </c>
      <c r="B24" s="69"/>
      <c r="C24" s="11">
        <v>13</v>
      </c>
      <c r="D24" s="38"/>
      <c r="E24" s="35">
        <f t="shared" si="0"/>
        <v>0</v>
      </c>
    </row>
    <row r="25" spans="1:5" ht="15" customHeight="1" x14ac:dyDescent="0.25">
      <c r="A25" s="68" t="s">
        <v>19</v>
      </c>
      <c r="B25" s="69"/>
      <c r="C25" s="11">
        <v>28</v>
      </c>
      <c r="D25" s="38"/>
      <c r="E25" s="35">
        <f t="shared" si="0"/>
        <v>0</v>
      </c>
    </row>
    <row r="26" spans="1:5" ht="15" customHeight="1" x14ac:dyDescent="0.25">
      <c r="A26" s="68" t="s">
        <v>20</v>
      </c>
      <c r="B26" s="69"/>
      <c r="C26" s="11">
        <v>20</v>
      </c>
      <c r="D26" s="38"/>
      <c r="E26" s="35">
        <f t="shared" si="0"/>
        <v>0</v>
      </c>
    </row>
    <row r="27" spans="1:5" ht="15" customHeight="1" x14ac:dyDescent="0.25">
      <c r="A27" s="68" t="s">
        <v>21</v>
      </c>
      <c r="B27" s="69"/>
      <c r="C27" s="11">
        <v>5</v>
      </c>
      <c r="D27" s="38"/>
      <c r="E27" s="35">
        <f t="shared" si="0"/>
        <v>0</v>
      </c>
    </row>
    <row r="28" spans="1:5" ht="15" customHeight="1" x14ac:dyDescent="0.25">
      <c r="A28" s="68" t="s">
        <v>22</v>
      </c>
      <c r="B28" s="69"/>
      <c r="C28" s="11">
        <v>39</v>
      </c>
      <c r="D28" s="38"/>
      <c r="E28" s="35">
        <f t="shared" si="0"/>
        <v>0</v>
      </c>
    </row>
    <row r="29" spans="1:5" ht="15" customHeight="1" x14ac:dyDescent="0.25">
      <c r="A29" s="68" t="s">
        <v>23</v>
      </c>
      <c r="B29" s="69"/>
      <c r="C29" s="11">
        <v>17</v>
      </c>
      <c r="D29" s="38"/>
      <c r="E29" s="35">
        <f t="shared" si="0"/>
        <v>0</v>
      </c>
    </row>
    <row r="30" spans="1:5" x14ac:dyDescent="0.25">
      <c r="A30" s="68" t="s">
        <v>24</v>
      </c>
      <c r="B30" s="69"/>
      <c r="C30" s="11">
        <v>5</v>
      </c>
      <c r="D30" s="38"/>
      <c r="E30" s="35">
        <f t="shared" si="0"/>
        <v>0</v>
      </c>
    </row>
    <row r="31" spans="1:5" ht="15" customHeight="1" x14ac:dyDescent="0.25">
      <c r="A31" s="68" t="s">
        <v>25</v>
      </c>
      <c r="B31" s="69"/>
      <c r="C31" s="11">
        <v>6</v>
      </c>
      <c r="D31" s="38"/>
      <c r="E31" s="35">
        <f t="shared" si="0"/>
        <v>0</v>
      </c>
    </row>
    <row r="32" spans="1:5" ht="15" customHeight="1" x14ac:dyDescent="0.25">
      <c r="A32" s="68" t="s">
        <v>80</v>
      </c>
      <c r="B32" s="69"/>
      <c r="C32" s="11">
        <v>17</v>
      </c>
      <c r="D32" s="38"/>
      <c r="E32" s="35">
        <f t="shared" si="0"/>
        <v>0</v>
      </c>
    </row>
    <row r="33" spans="1:5" ht="30.75" customHeight="1" x14ac:dyDescent="0.25">
      <c r="A33" s="68" t="s">
        <v>26</v>
      </c>
      <c r="B33" s="69"/>
      <c r="C33" s="11">
        <v>220</v>
      </c>
      <c r="D33" s="38"/>
      <c r="E33" s="35">
        <f t="shared" si="0"/>
        <v>0</v>
      </c>
    </row>
    <row r="34" spans="1:5" x14ac:dyDescent="0.25">
      <c r="A34" s="82" t="s">
        <v>70</v>
      </c>
      <c r="B34" s="83"/>
      <c r="C34" s="83"/>
      <c r="D34" s="84"/>
      <c r="E34" s="37">
        <f>SUM(E10:E33)</f>
        <v>0</v>
      </c>
    </row>
    <row r="35" spans="1:5" ht="15.75" thickBot="1" x14ac:dyDescent="0.3">
      <c r="A35" s="85" t="s">
        <v>72</v>
      </c>
      <c r="B35" s="86"/>
      <c r="C35" s="86"/>
      <c r="D35" s="87"/>
      <c r="E35" s="45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81" t="s">
        <v>27</v>
      </c>
      <c r="B37" s="81"/>
      <c r="C37" s="81"/>
      <c r="D37" s="81"/>
      <c r="E37" s="81"/>
    </row>
    <row r="38" spans="1:5" ht="30" x14ac:dyDescent="0.25">
      <c r="A38" s="81" t="s">
        <v>6</v>
      </c>
      <c r="B38" s="81"/>
      <c r="C38" s="30" t="s">
        <v>7</v>
      </c>
      <c r="D38" s="30" t="s">
        <v>8</v>
      </c>
      <c r="E38" s="30" t="s">
        <v>9</v>
      </c>
    </row>
    <row r="39" spans="1:5" ht="31.5" customHeight="1" x14ac:dyDescent="0.25">
      <c r="A39" s="80" t="s">
        <v>85</v>
      </c>
      <c r="B39" s="80"/>
      <c r="C39" s="14">
        <v>50</v>
      </c>
      <c r="D39" s="38"/>
      <c r="E39" s="36">
        <f>D39*C39</f>
        <v>0</v>
      </c>
    </row>
    <row r="40" spans="1:5" ht="28.5" customHeight="1" x14ac:dyDescent="0.25">
      <c r="A40" s="80" t="s">
        <v>28</v>
      </c>
      <c r="B40" s="80"/>
      <c r="C40" s="14">
        <v>100</v>
      </c>
      <c r="D40" s="38"/>
      <c r="E40" s="36">
        <f t="shared" ref="E40:E44" si="1">D40*C40</f>
        <v>0</v>
      </c>
    </row>
    <row r="41" spans="1:5" ht="30" customHeight="1" x14ac:dyDescent="0.25">
      <c r="A41" s="80" t="s">
        <v>29</v>
      </c>
      <c r="B41" s="80"/>
      <c r="C41" s="14">
        <v>100</v>
      </c>
      <c r="D41" s="38"/>
      <c r="E41" s="36">
        <f t="shared" si="1"/>
        <v>0</v>
      </c>
    </row>
    <row r="42" spans="1:5" ht="105.75" customHeight="1" x14ac:dyDescent="0.25">
      <c r="A42" s="80" t="s">
        <v>86</v>
      </c>
      <c r="B42" s="80"/>
      <c r="C42" s="14">
        <v>230</v>
      </c>
      <c r="D42" s="38"/>
      <c r="E42" s="36">
        <f t="shared" si="1"/>
        <v>0</v>
      </c>
    </row>
    <row r="43" spans="1:5" ht="32.25" customHeight="1" x14ac:dyDescent="0.25">
      <c r="A43" s="80" t="s">
        <v>81</v>
      </c>
      <c r="B43" s="80"/>
      <c r="C43" s="14">
        <v>2</v>
      </c>
      <c r="D43" s="38"/>
      <c r="E43" s="36">
        <f t="shared" si="1"/>
        <v>0</v>
      </c>
    </row>
    <row r="44" spans="1:5" ht="15" customHeight="1" x14ac:dyDescent="0.25">
      <c r="A44" s="80" t="s">
        <v>30</v>
      </c>
      <c r="B44" s="80"/>
      <c r="C44" s="14">
        <v>63</v>
      </c>
      <c r="D44" s="38"/>
      <c r="E44" s="36">
        <f t="shared" si="1"/>
        <v>0</v>
      </c>
    </row>
    <row r="45" spans="1:5" x14ac:dyDescent="0.25">
      <c r="A45" s="82" t="s">
        <v>70</v>
      </c>
      <c r="B45" s="83"/>
      <c r="C45" s="83"/>
      <c r="D45" s="84"/>
      <c r="E45" s="36">
        <f>SUM(E39:E44)</f>
        <v>0</v>
      </c>
    </row>
    <row r="46" spans="1:5" ht="15.75" thickBot="1" x14ac:dyDescent="0.3">
      <c r="A46" s="85" t="s">
        <v>72</v>
      </c>
      <c r="B46" s="86"/>
      <c r="C46" s="86"/>
      <c r="D46" s="87"/>
      <c r="E46" s="38"/>
    </row>
    <row r="47" spans="1:5" x14ac:dyDescent="0.25">
      <c r="A47" s="12"/>
      <c r="B47" s="12"/>
      <c r="C47" s="12"/>
      <c r="D47" s="12"/>
      <c r="E47" s="12"/>
    </row>
    <row r="48" spans="1:5" ht="15" customHeight="1" x14ac:dyDescent="0.25">
      <c r="A48" s="89" t="s">
        <v>40</v>
      </c>
      <c r="B48" s="89"/>
      <c r="C48" s="89"/>
      <c r="D48" s="89"/>
      <c r="E48" s="89"/>
    </row>
    <row r="49" spans="1:5" x14ac:dyDescent="0.25">
      <c r="A49" s="93" t="s">
        <v>32</v>
      </c>
      <c r="B49" s="93"/>
      <c r="C49" s="15" t="s">
        <v>33</v>
      </c>
      <c r="D49" s="16" t="s">
        <v>41</v>
      </c>
      <c r="E49" s="17" t="s">
        <v>9</v>
      </c>
    </row>
    <row r="50" spans="1:5" x14ac:dyDescent="0.25">
      <c r="A50" s="91" t="s">
        <v>42</v>
      </c>
      <c r="B50" s="91"/>
      <c r="C50" s="33">
        <v>10</v>
      </c>
      <c r="D50" s="38"/>
      <c r="E50" s="36">
        <f>D50*C50</f>
        <v>0</v>
      </c>
    </row>
    <row r="51" spans="1:5" x14ac:dyDescent="0.25">
      <c r="A51" s="91" t="s">
        <v>43</v>
      </c>
      <c r="B51" s="91"/>
      <c r="C51" s="33">
        <v>10</v>
      </c>
      <c r="D51" s="38"/>
      <c r="E51" s="36">
        <f t="shared" ref="E51:E55" si="2">D51*C51</f>
        <v>0</v>
      </c>
    </row>
    <row r="52" spans="1:5" x14ac:dyDescent="0.25">
      <c r="A52" s="55" t="s">
        <v>53</v>
      </c>
      <c r="B52" s="56"/>
      <c r="C52" s="33">
        <v>10</v>
      </c>
      <c r="D52" s="38"/>
      <c r="E52" s="36">
        <f t="shared" si="2"/>
        <v>0</v>
      </c>
    </row>
    <row r="53" spans="1:5" x14ac:dyDescent="0.25">
      <c r="A53" s="92" t="s">
        <v>44</v>
      </c>
      <c r="B53" s="92"/>
      <c r="C53" s="19">
        <v>6</v>
      </c>
      <c r="D53" s="41"/>
      <c r="E53" s="36">
        <f t="shared" si="2"/>
        <v>0</v>
      </c>
    </row>
    <row r="54" spans="1:5" x14ac:dyDescent="0.25">
      <c r="A54" s="91" t="s">
        <v>45</v>
      </c>
      <c r="B54" s="91"/>
      <c r="C54" s="33">
        <v>22</v>
      </c>
      <c r="D54" s="38"/>
      <c r="E54" s="36">
        <f t="shared" si="2"/>
        <v>0</v>
      </c>
    </row>
    <row r="55" spans="1:5" x14ac:dyDescent="0.25">
      <c r="A55" s="94" t="s">
        <v>46</v>
      </c>
      <c r="B55" s="94"/>
      <c r="C55" s="20">
        <v>10</v>
      </c>
      <c r="D55" s="42"/>
      <c r="E55" s="36">
        <f t="shared" si="2"/>
        <v>0</v>
      </c>
    </row>
    <row r="56" spans="1:5" x14ac:dyDescent="0.25">
      <c r="A56" s="82" t="s">
        <v>70</v>
      </c>
      <c r="B56" s="83"/>
      <c r="C56" s="83"/>
      <c r="D56" s="84"/>
      <c r="E56" s="36">
        <f>SUM(E50:E55)</f>
        <v>0</v>
      </c>
    </row>
    <row r="57" spans="1:5" ht="15.75" thickBot="1" x14ac:dyDescent="0.3">
      <c r="A57" s="85" t="s">
        <v>72</v>
      </c>
      <c r="B57" s="86"/>
      <c r="C57" s="86"/>
      <c r="D57" s="87"/>
      <c r="E57" s="38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95" t="s">
        <v>47</v>
      </c>
      <c r="B59" s="95"/>
      <c r="C59" s="95"/>
      <c r="D59" s="95"/>
      <c r="E59" s="95"/>
    </row>
    <row r="60" spans="1:5" x14ac:dyDescent="0.25">
      <c r="A60" s="95" t="s">
        <v>48</v>
      </c>
      <c r="B60" s="95"/>
      <c r="C60" s="31" t="s">
        <v>33</v>
      </c>
      <c r="D60" s="31" t="s">
        <v>49</v>
      </c>
      <c r="E60" s="31" t="s">
        <v>9</v>
      </c>
    </row>
    <row r="61" spans="1:5" x14ac:dyDescent="0.25">
      <c r="A61" s="91" t="s">
        <v>50</v>
      </c>
      <c r="B61" s="91"/>
      <c r="C61" s="33">
        <v>18</v>
      </c>
      <c r="D61" s="43"/>
      <c r="E61" s="39">
        <f>D61*C61</f>
        <v>0</v>
      </c>
    </row>
    <row r="62" spans="1:5" x14ac:dyDescent="0.25">
      <c r="A62" s="91" t="s">
        <v>51</v>
      </c>
      <c r="B62" s="91"/>
      <c r="C62" s="33">
        <v>4</v>
      </c>
      <c r="D62" s="43"/>
      <c r="E62" s="39">
        <f t="shared" ref="E62:E63" si="3">D62*C62</f>
        <v>0</v>
      </c>
    </row>
    <row r="63" spans="1:5" x14ac:dyDescent="0.25">
      <c r="A63" s="91" t="s">
        <v>52</v>
      </c>
      <c r="B63" s="91"/>
      <c r="C63" s="33">
        <v>1</v>
      </c>
      <c r="D63" s="43"/>
      <c r="E63" s="39">
        <f t="shared" si="3"/>
        <v>0</v>
      </c>
    </row>
    <row r="64" spans="1:5" x14ac:dyDescent="0.25">
      <c r="A64" s="82" t="s">
        <v>70</v>
      </c>
      <c r="B64" s="83"/>
      <c r="C64" s="83"/>
      <c r="D64" s="84"/>
      <c r="E64" s="39">
        <f>SUM(E61:E63)</f>
        <v>0</v>
      </c>
    </row>
    <row r="65" spans="1:5" ht="15.75" thickBot="1" x14ac:dyDescent="0.3">
      <c r="A65" s="85" t="s">
        <v>72</v>
      </c>
      <c r="B65" s="86"/>
      <c r="C65" s="86"/>
      <c r="D65" s="87"/>
      <c r="E65" s="43"/>
    </row>
  </sheetData>
  <sheetProtection sheet="1" objects="1" scenarios="1"/>
  <mergeCells count="66">
    <mergeCell ref="A9:B9"/>
    <mergeCell ref="B1:E1"/>
    <mergeCell ref="B2:E2"/>
    <mergeCell ref="B3:E3"/>
    <mergeCell ref="A4:B4"/>
    <mergeCell ref="C4:E4"/>
    <mergeCell ref="A5:B5"/>
    <mergeCell ref="C5:E5"/>
    <mergeCell ref="A6:B6"/>
    <mergeCell ref="C6:E6"/>
    <mergeCell ref="A7:B7"/>
    <mergeCell ref="C7:E7"/>
    <mergeCell ref="A8:E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6:D46"/>
    <mergeCell ref="A34:D34"/>
    <mergeCell ref="A35:D35"/>
    <mergeCell ref="A37:E37"/>
    <mergeCell ref="A38:B38"/>
    <mergeCell ref="A39:B39"/>
    <mergeCell ref="A40:B40"/>
    <mergeCell ref="A41:B41"/>
    <mergeCell ref="A42:B42"/>
    <mergeCell ref="A43:B43"/>
    <mergeCell ref="A44:B44"/>
    <mergeCell ref="A45:D45"/>
    <mergeCell ref="A60:B60"/>
    <mergeCell ref="A48:E48"/>
    <mergeCell ref="A49:B49"/>
    <mergeCell ref="A50:B50"/>
    <mergeCell ref="A51:B51"/>
    <mergeCell ref="A52:B52"/>
    <mergeCell ref="A53:B53"/>
    <mergeCell ref="A54:B54"/>
    <mergeCell ref="A55:B55"/>
    <mergeCell ref="A56:D56"/>
    <mergeCell ref="A57:D57"/>
    <mergeCell ref="A59:E59"/>
    <mergeCell ref="A61:B61"/>
    <mergeCell ref="A62:B62"/>
    <mergeCell ref="A63:B63"/>
    <mergeCell ref="A64:D64"/>
    <mergeCell ref="A65:D65"/>
  </mergeCells>
  <pageMargins left="0.7" right="0.7" top="0.75" bottom="0.75" header="0.3" footer="0.3"/>
  <pageSetup scale="96" orientation="portrait" horizontalDpi="4294967295" verticalDpi="4294967295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view="pageBreakPreview" topLeftCell="A44" zoomScale="145" zoomScaleSheetLayoutView="145" workbookViewId="0">
      <selection activeCell="D55" sqref="D55"/>
    </sheetView>
  </sheetViews>
  <sheetFormatPr baseColWidth="10" defaultRowHeight="15" x14ac:dyDescent="0.25"/>
  <cols>
    <col min="1" max="1" width="17" customWidth="1"/>
    <col min="2" max="2" width="22.7109375" customWidth="1"/>
    <col min="3" max="3" width="12.7109375" bestFit="1" customWidth="1"/>
    <col min="4" max="4" width="21.5703125" bestFit="1" customWidth="1"/>
    <col min="5" max="5" width="14.85546875" bestFit="1" customWidth="1"/>
  </cols>
  <sheetData>
    <row r="1" spans="1:5" ht="15" customHeight="1" x14ac:dyDescent="0.25">
      <c r="A1" s="1"/>
      <c r="B1" s="57" t="s">
        <v>0</v>
      </c>
      <c r="C1" s="58"/>
      <c r="D1" s="58"/>
      <c r="E1" s="59"/>
    </row>
    <row r="2" spans="1:5" ht="30.75" customHeight="1" x14ac:dyDescent="0.25">
      <c r="A2" s="2"/>
      <c r="B2" s="60" t="s">
        <v>65</v>
      </c>
      <c r="C2" s="61"/>
      <c r="D2" s="61"/>
      <c r="E2" s="62"/>
    </row>
    <row r="3" spans="1:5" ht="16.5" thickBot="1" x14ac:dyDescent="0.3">
      <c r="A3" s="2"/>
      <c r="B3" s="63" t="s">
        <v>62</v>
      </c>
      <c r="C3" s="63"/>
      <c r="D3" s="63"/>
      <c r="E3" s="64"/>
    </row>
    <row r="4" spans="1:5" ht="15.75" customHeight="1" thickBot="1" x14ac:dyDescent="0.3">
      <c r="A4" s="50" t="s">
        <v>2</v>
      </c>
      <c r="B4" s="51"/>
      <c r="C4" s="65"/>
      <c r="D4" s="66"/>
      <c r="E4" s="67"/>
    </row>
    <row r="5" spans="1:5" ht="16.5" thickBot="1" x14ac:dyDescent="0.3">
      <c r="A5" s="70" t="s">
        <v>3</v>
      </c>
      <c r="B5" s="71"/>
      <c r="C5" s="72"/>
      <c r="D5" s="73"/>
      <c r="E5" s="74"/>
    </row>
    <row r="6" spans="1:5" ht="15.75" customHeight="1" thickBot="1" x14ac:dyDescent="0.3">
      <c r="A6" s="50" t="s">
        <v>4</v>
      </c>
      <c r="B6" s="51"/>
      <c r="C6" s="52"/>
      <c r="D6" s="53"/>
      <c r="E6" s="54"/>
    </row>
    <row r="7" spans="1:5" ht="15.75" customHeight="1" thickBot="1" x14ac:dyDescent="0.3">
      <c r="A7" s="50" t="s">
        <v>69</v>
      </c>
      <c r="B7" s="51"/>
      <c r="C7" s="53"/>
      <c r="D7" s="53"/>
      <c r="E7" s="54"/>
    </row>
    <row r="8" spans="1:5" ht="15" customHeight="1" thickBot="1" x14ac:dyDescent="0.3">
      <c r="A8" s="75" t="s">
        <v>5</v>
      </c>
      <c r="B8" s="76"/>
      <c r="C8" s="76"/>
      <c r="D8" s="76"/>
      <c r="E8" s="77"/>
    </row>
    <row r="9" spans="1:5" ht="30" x14ac:dyDescent="0.25">
      <c r="A9" s="96" t="s">
        <v>6</v>
      </c>
      <c r="B9" s="97"/>
      <c r="C9" s="8" t="s">
        <v>7</v>
      </c>
      <c r="D9" s="32" t="s">
        <v>8</v>
      </c>
      <c r="E9" s="10" t="s">
        <v>9</v>
      </c>
    </row>
    <row r="10" spans="1:5" ht="15" customHeight="1" x14ac:dyDescent="0.25">
      <c r="A10" s="78" t="s">
        <v>10</v>
      </c>
      <c r="B10" s="79"/>
      <c r="C10" s="11">
        <v>250</v>
      </c>
      <c r="D10" s="38"/>
      <c r="E10" s="35">
        <f>C10*D10</f>
        <v>0</v>
      </c>
    </row>
    <row r="11" spans="1:5" ht="15" customHeight="1" x14ac:dyDescent="0.25">
      <c r="A11" s="78" t="s">
        <v>11</v>
      </c>
      <c r="B11" s="79"/>
      <c r="C11" s="11">
        <v>250</v>
      </c>
      <c r="D11" s="38"/>
      <c r="E11" s="35">
        <f t="shared" ref="E11:E33" si="0">C11*D11</f>
        <v>0</v>
      </c>
    </row>
    <row r="12" spans="1:5" ht="15" customHeight="1" x14ac:dyDescent="0.25">
      <c r="A12" s="78" t="s">
        <v>75</v>
      </c>
      <c r="B12" s="79"/>
      <c r="C12" s="11">
        <v>250</v>
      </c>
      <c r="D12" s="38"/>
      <c r="E12" s="35">
        <f t="shared" si="0"/>
        <v>0</v>
      </c>
    </row>
    <row r="13" spans="1:5" ht="15" customHeight="1" x14ac:dyDescent="0.25">
      <c r="A13" s="68" t="s">
        <v>76</v>
      </c>
      <c r="B13" s="69"/>
      <c r="C13" s="11">
        <v>50</v>
      </c>
      <c r="D13" s="38"/>
      <c r="E13" s="35">
        <f t="shared" si="0"/>
        <v>0</v>
      </c>
    </row>
    <row r="14" spans="1:5" ht="15" customHeight="1" x14ac:dyDescent="0.25">
      <c r="A14" s="68" t="s">
        <v>77</v>
      </c>
      <c r="B14" s="69"/>
      <c r="C14" s="11">
        <v>50</v>
      </c>
      <c r="D14" s="38"/>
      <c r="E14" s="35">
        <f t="shared" si="0"/>
        <v>0</v>
      </c>
    </row>
    <row r="15" spans="1:5" ht="15" customHeight="1" x14ac:dyDescent="0.25">
      <c r="A15" s="68" t="s">
        <v>78</v>
      </c>
      <c r="B15" s="69"/>
      <c r="C15" s="11">
        <v>400</v>
      </c>
      <c r="D15" s="38"/>
      <c r="E15" s="35">
        <f t="shared" si="0"/>
        <v>0</v>
      </c>
    </row>
    <row r="16" spans="1:5" ht="28.5" customHeight="1" x14ac:dyDescent="0.25">
      <c r="A16" s="68" t="s">
        <v>12</v>
      </c>
      <c r="B16" s="69"/>
      <c r="C16" s="11">
        <v>100</v>
      </c>
      <c r="D16" s="38"/>
      <c r="E16" s="35">
        <f t="shared" si="0"/>
        <v>0</v>
      </c>
    </row>
    <row r="17" spans="1:5" x14ac:dyDescent="0.25">
      <c r="A17" s="68" t="s">
        <v>13</v>
      </c>
      <c r="B17" s="69"/>
      <c r="C17" s="11">
        <v>13</v>
      </c>
      <c r="D17" s="38"/>
      <c r="E17" s="35">
        <f t="shared" si="0"/>
        <v>0</v>
      </c>
    </row>
    <row r="18" spans="1:5" x14ac:dyDescent="0.25">
      <c r="A18" s="68" t="s">
        <v>14</v>
      </c>
      <c r="B18" s="69"/>
      <c r="C18" s="11">
        <v>4</v>
      </c>
      <c r="D18" s="38"/>
      <c r="E18" s="35">
        <f t="shared" si="0"/>
        <v>0</v>
      </c>
    </row>
    <row r="19" spans="1:5" ht="15" customHeight="1" x14ac:dyDescent="0.25">
      <c r="A19" s="68" t="s">
        <v>15</v>
      </c>
      <c r="B19" s="69"/>
      <c r="C19" s="11">
        <v>6</v>
      </c>
      <c r="D19" s="38"/>
      <c r="E19" s="35">
        <f t="shared" si="0"/>
        <v>0</v>
      </c>
    </row>
    <row r="20" spans="1:5" ht="15" customHeight="1" x14ac:dyDescent="0.25">
      <c r="A20" s="68" t="s">
        <v>84</v>
      </c>
      <c r="B20" s="69"/>
      <c r="C20" s="11">
        <v>39</v>
      </c>
      <c r="D20" s="38"/>
      <c r="E20" s="35">
        <f t="shared" si="0"/>
        <v>0</v>
      </c>
    </row>
    <row r="21" spans="1:5" ht="15" customHeight="1" x14ac:dyDescent="0.25">
      <c r="A21" s="68" t="s">
        <v>79</v>
      </c>
      <c r="B21" s="69"/>
      <c r="C21" s="11">
        <v>11</v>
      </c>
      <c r="D21" s="38"/>
      <c r="E21" s="35">
        <f t="shared" si="0"/>
        <v>0</v>
      </c>
    </row>
    <row r="22" spans="1:5" ht="15" customHeight="1" x14ac:dyDescent="0.25">
      <c r="A22" s="68" t="s">
        <v>16</v>
      </c>
      <c r="B22" s="69"/>
      <c r="C22" s="11">
        <v>6</v>
      </c>
      <c r="D22" s="38"/>
      <c r="E22" s="35">
        <f t="shared" si="0"/>
        <v>0</v>
      </c>
    </row>
    <row r="23" spans="1:5" ht="15" customHeight="1" x14ac:dyDescent="0.25">
      <c r="A23" s="68" t="s">
        <v>17</v>
      </c>
      <c r="B23" s="69"/>
      <c r="C23" s="11">
        <v>4</v>
      </c>
      <c r="D23" s="38"/>
      <c r="E23" s="35">
        <f t="shared" si="0"/>
        <v>0</v>
      </c>
    </row>
    <row r="24" spans="1:5" ht="15" customHeight="1" x14ac:dyDescent="0.25">
      <c r="A24" s="68" t="s">
        <v>18</v>
      </c>
      <c r="B24" s="69"/>
      <c r="C24" s="11">
        <v>13</v>
      </c>
      <c r="D24" s="38"/>
      <c r="E24" s="35">
        <f t="shared" si="0"/>
        <v>0</v>
      </c>
    </row>
    <row r="25" spans="1:5" ht="15" customHeight="1" x14ac:dyDescent="0.25">
      <c r="A25" s="68" t="s">
        <v>19</v>
      </c>
      <c r="B25" s="69"/>
      <c r="C25" s="11">
        <v>28</v>
      </c>
      <c r="D25" s="38"/>
      <c r="E25" s="35">
        <f t="shared" si="0"/>
        <v>0</v>
      </c>
    </row>
    <row r="26" spans="1:5" ht="15" customHeight="1" x14ac:dyDescent="0.25">
      <c r="A26" s="68" t="s">
        <v>20</v>
      </c>
      <c r="B26" s="69"/>
      <c r="C26" s="11">
        <v>20</v>
      </c>
      <c r="D26" s="38"/>
      <c r="E26" s="35">
        <f t="shared" si="0"/>
        <v>0</v>
      </c>
    </row>
    <row r="27" spans="1:5" ht="15" customHeight="1" x14ac:dyDescent="0.25">
      <c r="A27" s="68" t="s">
        <v>21</v>
      </c>
      <c r="B27" s="69"/>
      <c r="C27" s="11">
        <v>5</v>
      </c>
      <c r="D27" s="38"/>
      <c r="E27" s="35">
        <f t="shared" si="0"/>
        <v>0</v>
      </c>
    </row>
    <row r="28" spans="1:5" ht="15" customHeight="1" x14ac:dyDescent="0.25">
      <c r="A28" s="68" t="s">
        <v>22</v>
      </c>
      <c r="B28" s="69"/>
      <c r="C28" s="11">
        <v>39</v>
      </c>
      <c r="D28" s="38"/>
      <c r="E28" s="35">
        <f t="shared" si="0"/>
        <v>0</v>
      </c>
    </row>
    <row r="29" spans="1:5" ht="15" customHeight="1" x14ac:dyDescent="0.25">
      <c r="A29" s="68" t="s">
        <v>23</v>
      </c>
      <c r="B29" s="69"/>
      <c r="C29" s="11">
        <v>17</v>
      </c>
      <c r="D29" s="38"/>
      <c r="E29" s="35">
        <f t="shared" si="0"/>
        <v>0</v>
      </c>
    </row>
    <row r="30" spans="1:5" x14ac:dyDescent="0.25">
      <c r="A30" s="68" t="s">
        <v>24</v>
      </c>
      <c r="B30" s="69"/>
      <c r="C30" s="11">
        <v>5</v>
      </c>
      <c r="D30" s="38"/>
      <c r="E30" s="35">
        <f t="shared" si="0"/>
        <v>0</v>
      </c>
    </row>
    <row r="31" spans="1:5" ht="15" customHeight="1" x14ac:dyDescent="0.25">
      <c r="A31" s="68" t="s">
        <v>25</v>
      </c>
      <c r="B31" s="69"/>
      <c r="C31" s="11">
        <v>6</v>
      </c>
      <c r="D31" s="38"/>
      <c r="E31" s="35">
        <f t="shared" si="0"/>
        <v>0</v>
      </c>
    </row>
    <row r="32" spans="1:5" ht="15" customHeight="1" x14ac:dyDescent="0.25">
      <c r="A32" s="68" t="s">
        <v>80</v>
      </c>
      <c r="B32" s="69"/>
      <c r="C32" s="11">
        <v>17</v>
      </c>
      <c r="D32" s="38"/>
      <c r="E32" s="35">
        <f t="shared" si="0"/>
        <v>0</v>
      </c>
    </row>
    <row r="33" spans="1:5" ht="30.75" customHeight="1" x14ac:dyDescent="0.25">
      <c r="A33" s="68" t="s">
        <v>26</v>
      </c>
      <c r="B33" s="69"/>
      <c r="C33" s="11">
        <v>220</v>
      </c>
      <c r="D33" s="38"/>
      <c r="E33" s="35">
        <f t="shared" si="0"/>
        <v>0</v>
      </c>
    </row>
    <row r="34" spans="1:5" x14ac:dyDescent="0.25">
      <c r="A34" s="82" t="s">
        <v>70</v>
      </c>
      <c r="B34" s="83"/>
      <c r="C34" s="83"/>
      <c r="D34" s="84"/>
      <c r="E34" s="37">
        <f>SUM(E10:E33)</f>
        <v>0</v>
      </c>
    </row>
    <row r="35" spans="1:5" ht="15.75" thickBot="1" x14ac:dyDescent="0.3">
      <c r="A35" s="85" t="s">
        <v>89</v>
      </c>
      <c r="B35" s="86"/>
      <c r="C35" s="86"/>
      <c r="D35" s="87"/>
      <c r="E35" s="45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81" t="s">
        <v>27</v>
      </c>
      <c r="B37" s="81"/>
      <c r="C37" s="81"/>
      <c r="D37" s="81"/>
      <c r="E37" s="81"/>
    </row>
    <row r="38" spans="1:5" ht="30" x14ac:dyDescent="0.25">
      <c r="A38" s="81" t="s">
        <v>6</v>
      </c>
      <c r="B38" s="81"/>
      <c r="C38" s="30" t="s">
        <v>7</v>
      </c>
      <c r="D38" s="30" t="s">
        <v>8</v>
      </c>
      <c r="E38" s="30" t="s">
        <v>9</v>
      </c>
    </row>
    <row r="39" spans="1:5" ht="31.5" customHeight="1" x14ac:dyDescent="0.25">
      <c r="A39" s="80" t="s">
        <v>85</v>
      </c>
      <c r="B39" s="80"/>
      <c r="C39" s="14">
        <v>50</v>
      </c>
      <c r="D39" s="38"/>
      <c r="E39" s="36">
        <f>D39*C39</f>
        <v>0</v>
      </c>
    </row>
    <row r="40" spans="1:5" ht="30" customHeight="1" x14ac:dyDescent="0.25">
      <c r="A40" s="80" t="s">
        <v>28</v>
      </c>
      <c r="B40" s="80"/>
      <c r="C40" s="14">
        <v>100</v>
      </c>
      <c r="D40" s="38"/>
      <c r="E40" s="36">
        <f t="shared" ref="E40:E44" si="1">D40*C40</f>
        <v>0</v>
      </c>
    </row>
    <row r="41" spans="1:5" ht="29.25" customHeight="1" x14ac:dyDescent="0.25">
      <c r="A41" s="80" t="s">
        <v>29</v>
      </c>
      <c r="B41" s="80"/>
      <c r="C41" s="14">
        <v>100</v>
      </c>
      <c r="D41" s="38"/>
      <c r="E41" s="36">
        <f t="shared" si="1"/>
        <v>0</v>
      </c>
    </row>
    <row r="42" spans="1:5" ht="105.75" customHeight="1" x14ac:dyDescent="0.25">
      <c r="A42" s="80" t="s">
        <v>86</v>
      </c>
      <c r="B42" s="80"/>
      <c r="C42" s="14">
        <v>230</v>
      </c>
      <c r="D42" s="38"/>
      <c r="E42" s="36">
        <f t="shared" si="1"/>
        <v>0</v>
      </c>
    </row>
    <row r="43" spans="1:5" ht="30" customHeight="1" x14ac:dyDescent="0.25">
      <c r="A43" s="80" t="s">
        <v>81</v>
      </c>
      <c r="B43" s="80"/>
      <c r="C43" s="14">
        <v>2</v>
      </c>
      <c r="D43" s="38"/>
      <c r="E43" s="36">
        <f t="shared" si="1"/>
        <v>0</v>
      </c>
    </row>
    <row r="44" spans="1:5" ht="15" customHeight="1" x14ac:dyDescent="0.25">
      <c r="A44" s="80" t="s">
        <v>30</v>
      </c>
      <c r="B44" s="80"/>
      <c r="C44" s="14">
        <v>63</v>
      </c>
      <c r="D44" s="38"/>
      <c r="E44" s="36">
        <f t="shared" si="1"/>
        <v>0</v>
      </c>
    </row>
    <row r="45" spans="1:5" x14ac:dyDescent="0.25">
      <c r="A45" s="82" t="s">
        <v>70</v>
      </c>
      <c r="B45" s="83"/>
      <c r="C45" s="83"/>
      <c r="D45" s="84"/>
      <c r="E45" s="36">
        <f>SUM(E39:E44)</f>
        <v>0</v>
      </c>
    </row>
    <row r="46" spans="1:5" ht="15.75" thickBot="1" x14ac:dyDescent="0.3">
      <c r="A46" s="85" t="s">
        <v>72</v>
      </c>
      <c r="B46" s="86"/>
      <c r="C46" s="86"/>
      <c r="D46" s="87"/>
      <c r="E46" s="38"/>
    </row>
    <row r="47" spans="1:5" x14ac:dyDescent="0.25">
      <c r="A47" s="12"/>
      <c r="B47" s="12"/>
      <c r="C47" s="12"/>
      <c r="D47" s="12"/>
      <c r="E47" s="12"/>
    </row>
    <row r="48" spans="1:5" ht="15" customHeight="1" x14ac:dyDescent="0.25">
      <c r="A48" s="89" t="s">
        <v>40</v>
      </c>
      <c r="B48" s="89"/>
      <c r="C48" s="89"/>
      <c r="D48" s="89"/>
      <c r="E48" s="89"/>
    </row>
    <row r="49" spans="1:5" x14ac:dyDescent="0.25">
      <c r="A49" s="93" t="s">
        <v>32</v>
      </c>
      <c r="B49" s="93"/>
      <c r="C49" s="15" t="s">
        <v>33</v>
      </c>
      <c r="D49" s="16" t="s">
        <v>41</v>
      </c>
      <c r="E49" s="17" t="s">
        <v>9</v>
      </c>
    </row>
    <row r="50" spans="1:5" x14ac:dyDescent="0.25">
      <c r="A50" s="91" t="s">
        <v>42</v>
      </c>
      <c r="B50" s="91"/>
      <c r="C50" s="33">
        <v>10</v>
      </c>
      <c r="D50" s="38"/>
      <c r="E50" s="36">
        <f>D50*C50</f>
        <v>0</v>
      </c>
    </row>
    <row r="51" spans="1:5" x14ac:dyDescent="0.25">
      <c r="A51" s="91" t="s">
        <v>43</v>
      </c>
      <c r="B51" s="91"/>
      <c r="C51" s="33">
        <v>10</v>
      </c>
      <c r="D51" s="38"/>
      <c r="E51" s="36">
        <f t="shared" ref="E51:E55" si="2">D51*C51</f>
        <v>0</v>
      </c>
    </row>
    <row r="52" spans="1:5" x14ac:dyDescent="0.25">
      <c r="A52" s="55" t="s">
        <v>53</v>
      </c>
      <c r="B52" s="56"/>
      <c r="C52" s="33">
        <v>10</v>
      </c>
      <c r="D52" s="38"/>
      <c r="E52" s="36">
        <f t="shared" si="2"/>
        <v>0</v>
      </c>
    </row>
    <row r="53" spans="1:5" x14ac:dyDescent="0.25">
      <c r="A53" s="92" t="s">
        <v>44</v>
      </c>
      <c r="B53" s="92"/>
      <c r="C53" s="19">
        <v>6</v>
      </c>
      <c r="D53" s="41"/>
      <c r="E53" s="36">
        <f t="shared" si="2"/>
        <v>0</v>
      </c>
    </row>
    <row r="54" spans="1:5" x14ac:dyDescent="0.25">
      <c r="A54" s="91" t="s">
        <v>45</v>
      </c>
      <c r="B54" s="91"/>
      <c r="C54" s="33">
        <v>22</v>
      </c>
      <c r="D54" s="38"/>
      <c r="E54" s="36">
        <f t="shared" si="2"/>
        <v>0</v>
      </c>
    </row>
    <row r="55" spans="1:5" x14ac:dyDescent="0.25">
      <c r="A55" s="94" t="s">
        <v>46</v>
      </c>
      <c r="B55" s="94"/>
      <c r="C55" s="20">
        <v>10</v>
      </c>
      <c r="D55" s="42"/>
      <c r="E55" s="36">
        <f t="shared" si="2"/>
        <v>0</v>
      </c>
    </row>
    <row r="56" spans="1:5" x14ac:dyDescent="0.25">
      <c r="A56" s="82" t="s">
        <v>70</v>
      </c>
      <c r="B56" s="83"/>
      <c r="C56" s="83"/>
      <c r="D56" s="84"/>
      <c r="E56" s="36">
        <f>SUM(E50:E55)</f>
        <v>0</v>
      </c>
    </row>
    <row r="57" spans="1:5" ht="15.75" thickBot="1" x14ac:dyDescent="0.3">
      <c r="A57" s="85" t="s">
        <v>72</v>
      </c>
      <c r="B57" s="86"/>
      <c r="C57" s="86"/>
      <c r="D57" s="87"/>
      <c r="E57" s="38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95" t="s">
        <v>47</v>
      </c>
      <c r="B59" s="95"/>
      <c r="C59" s="95"/>
      <c r="D59" s="95"/>
      <c r="E59" s="95"/>
    </row>
    <row r="60" spans="1:5" x14ac:dyDescent="0.25">
      <c r="A60" s="95" t="s">
        <v>48</v>
      </c>
      <c r="B60" s="95"/>
      <c r="C60" s="31" t="s">
        <v>33</v>
      </c>
      <c r="D60" s="31" t="s">
        <v>49</v>
      </c>
      <c r="E60" s="31" t="s">
        <v>9</v>
      </c>
    </row>
    <row r="61" spans="1:5" x14ac:dyDescent="0.25">
      <c r="A61" s="91" t="s">
        <v>50</v>
      </c>
      <c r="B61" s="91"/>
      <c r="C61" s="33">
        <v>18</v>
      </c>
      <c r="D61" s="43"/>
      <c r="E61" s="39">
        <f>D61*C61</f>
        <v>0</v>
      </c>
    </row>
    <row r="62" spans="1:5" x14ac:dyDescent="0.25">
      <c r="A62" s="91" t="s">
        <v>51</v>
      </c>
      <c r="B62" s="91"/>
      <c r="C62" s="33">
        <v>4</v>
      </c>
      <c r="D62" s="43"/>
      <c r="E62" s="39">
        <f t="shared" ref="E62:E63" si="3">D62*C62</f>
        <v>0</v>
      </c>
    </row>
    <row r="63" spans="1:5" x14ac:dyDescent="0.25">
      <c r="A63" s="91" t="s">
        <v>52</v>
      </c>
      <c r="B63" s="91"/>
      <c r="C63" s="33">
        <v>1</v>
      </c>
      <c r="D63" s="43"/>
      <c r="E63" s="39">
        <f t="shared" si="3"/>
        <v>0</v>
      </c>
    </row>
    <row r="64" spans="1:5" x14ac:dyDescent="0.25">
      <c r="A64" s="82" t="s">
        <v>70</v>
      </c>
      <c r="B64" s="83"/>
      <c r="C64" s="83"/>
      <c r="D64" s="84"/>
      <c r="E64" s="39">
        <f>SUM(E61:E63)</f>
        <v>0</v>
      </c>
    </row>
    <row r="65" spans="1:5" ht="15.75" thickBot="1" x14ac:dyDescent="0.3">
      <c r="A65" s="85" t="s">
        <v>72</v>
      </c>
      <c r="B65" s="86"/>
      <c r="C65" s="86"/>
      <c r="D65" s="87"/>
      <c r="E65" s="43"/>
    </row>
  </sheetData>
  <sheetProtection sheet="1" objects="1" scenarios="1"/>
  <mergeCells count="66">
    <mergeCell ref="A9:B9"/>
    <mergeCell ref="B1:E1"/>
    <mergeCell ref="B2:E2"/>
    <mergeCell ref="B3:E3"/>
    <mergeCell ref="A4:B4"/>
    <mergeCell ref="C4:E4"/>
    <mergeCell ref="A5:B5"/>
    <mergeCell ref="C5:E5"/>
    <mergeCell ref="A6:B6"/>
    <mergeCell ref="C6:E6"/>
    <mergeCell ref="A7:B7"/>
    <mergeCell ref="C7:E7"/>
    <mergeCell ref="A8:E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6:D46"/>
    <mergeCell ref="A34:D34"/>
    <mergeCell ref="A35:D35"/>
    <mergeCell ref="A37:E37"/>
    <mergeCell ref="A38:B38"/>
    <mergeCell ref="A39:B39"/>
    <mergeCell ref="A40:B40"/>
    <mergeCell ref="A41:B41"/>
    <mergeCell ref="A42:B42"/>
    <mergeCell ref="A43:B43"/>
    <mergeCell ref="A44:B44"/>
    <mergeCell ref="A45:D45"/>
    <mergeCell ref="A60:B60"/>
    <mergeCell ref="A48:E48"/>
    <mergeCell ref="A49:B49"/>
    <mergeCell ref="A50:B50"/>
    <mergeCell ref="A51:B51"/>
    <mergeCell ref="A52:B52"/>
    <mergeCell ref="A53:B53"/>
    <mergeCell ref="A54:B54"/>
    <mergeCell ref="A55:B55"/>
    <mergeCell ref="A56:D56"/>
    <mergeCell ref="A57:D57"/>
    <mergeCell ref="A59:E59"/>
    <mergeCell ref="A61:B61"/>
    <mergeCell ref="A62:B62"/>
    <mergeCell ref="A63:B63"/>
    <mergeCell ref="A64:D64"/>
    <mergeCell ref="A65:D65"/>
  </mergeCells>
  <pageMargins left="0.7" right="0.7" top="0.75" bottom="0.75" header="0.3" footer="0.3"/>
  <pageSetup scale="96" orientation="portrait" horizontalDpi="4294967295" verticalDpi="4294967295" r:id="rId1"/>
  <rowBreaks count="1" manualBreakCount="1">
    <brk id="3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topLeftCell="A7" zoomScale="130" zoomScaleSheetLayoutView="130" workbookViewId="0">
      <selection activeCell="B16" sqref="B16:E16"/>
    </sheetView>
  </sheetViews>
  <sheetFormatPr baseColWidth="10" defaultRowHeight="15" x14ac:dyDescent="0.25"/>
  <cols>
    <col min="1" max="1" width="33.5703125" customWidth="1"/>
    <col min="2" max="3" width="12.28515625" bestFit="1" customWidth="1"/>
    <col min="4" max="4" width="19.85546875" bestFit="1" customWidth="1"/>
  </cols>
  <sheetData>
    <row r="1" spans="1:5" ht="15.75" x14ac:dyDescent="0.25">
      <c r="A1" s="1"/>
      <c r="B1" s="57" t="s">
        <v>0</v>
      </c>
      <c r="C1" s="58"/>
      <c r="D1" s="58"/>
      <c r="E1" s="59"/>
    </row>
    <row r="2" spans="1:5" ht="15" customHeight="1" x14ac:dyDescent="0.25">
      <c r="A2" s="2"/>
      <c r="B2" s="60" t="s">
        <v>1</v>
      </c>
      <c r="C2" s="61"/>
      <c r="D2" s="61"/>
      <c r="E2" s="62"/>
    </row>
    <row r="3" spans="1:5" ht="15" customHeight="1" x14ac:dyDescent="0.25">
      <c r="A3" s="2"/>
      <c r="B3" s="60" t="s">
        <v>66</v>
      </c>
      <c r="C3" s="60"/>
      <c r="D3" s="60"/>
      <c r="E3" s="107"/>
    </row>
    <row r="4" spans="1:5" ht="16.5" thickBot="1" x14ac:dyDescent="0.3">
      <c r="A4" s="104" t="s">
        <v>63</v>
      </c>
      <c r="B4" s="105"/>
      <c r="C4" s="105"/>
      <c r="D4" s="105"/>
      <c r="E4" s="106"/>
    </row>
    <row r="5" spans="1:5" ht="16.5" thickBot="1" x14ac:dyDescent="0.3">
      <c r="A5" s="50" t="s">
        <v>2</v>
      </c>
      <c r="B5" s="51"/>
      <c r="C5" s="65"/>
      <c r="D5" s="66"/>
      <c r="E5" s="67"/>
    </row>
    <row r="6" spans="1:5" ht="16.5" thickBot="1" x14ac:dyDescent="0.3">
      <c r="A6" s="70" t="s">
        <v>3</v>
      </c>
      <c r="B6" s="71"/>
      <c r="C6" s="72"/>
      <c r="D6" s="73"/>
      <c r="E6" s="74"/>
    </row>
    <row r="7" spans="1:5" ht="23.25" customHeight="1" thickBot="1" x14ac:dyDescent="0.3">
      <c r="A7" s="50" t="s">
        <v>4</v>
      </c>
      <c r="B7" s="51"/>
      <c r="C7" s="52"/>
      <c r="D7" s="53"/>
      <c r="E7" s="54"/>
    </row>
    <row r="8" spans="1:5" ht="26.25" customHeight="1" x14ac:dyDescent="0.25">
      <c r="A8" s="100" t="s">
        <v>69</v>
      </c>
      <c r="B8" s="101"/>
      <c r="C8" s="102"/>
      <c r="D8" s="103"/>
      <c r="E8" s="103"/>
    </row>
    <row r="9" spans="1:5" x14ac:dyDescent="0.25">
      <c r="A9" s="98" t="s">
        <v>57</v>
      </c>
      <c r="B9" s="98"/>
      <c r="C9" s="98"/>
      <c r="D9" s="98"/>
      <c r="E9" s="98"/>
    </row>
    <row r="10" spans="1:5" x14ac:dyDescent="0.25">
      <c r="A10" s="4"/>
      <c r="B10" s="4">
        <v>2015</v>
      </c>
      <c r="C10" s="4">
        <v>2016</v>
      </c>
      <c r="D10" s="4">
        <v>2017</v>
      </c>
      <c r="E10" s="4">
        <v>2018</v>
      </c>
    </row>
    <row r="11" spans="1:5" x14ac:dyDescent="0.25">
      <c r="A11" s="5" t="s">
        <v>58</v>
      </c>
      <c r="B11" s="46">
        <f>'2015'!E35*1</f>
        <v>0</v>
      </c>
      <c r="C11" s="46">
        <f>'2016'!E35*12</f>
        <v>0</v>
      </c>
      <c r="D11" s="46">
        <f>'2017'!E35*12</f>
        <v>0</v>
      </c>
      <c r="E11" s="46">
        <f>'2018'!E35*4</f>
        <v>0</v>
      </c>
    </row>
    <row r="12" spans="1:5" x14ac:dyDescent="0.25">
      <c r="A12" s="5" t="s">
        <v>54</v>
      </c>
      <c r="B12" s="46">
        <f>'2015'!E46*1</f>
        <v>0</v>
      </c>
      <c r="C12" s="46">
        <f>'2016'!E46*12</f>
        <v>0</v>
      </c>
      <c r="D12" s="46">
        <f>'2017'!E46*12</f>
        <v>0</v>
      </c>
      <c r="E12" s="46">
        <f>'2018'!E46*4</f>
        <v>0</v>
      </c>
    </row>
    <row r="13" spans="1:5" ht="57.75" x14ac:dyDescent="0.25">
      <c r="A13" s="5" t="s">
        <v>55</v>
      </c>
      <c r="B13" s="46">
        <f>'2015'!E72*1</f>
        <v>0</v>
      </c>
      <c r="C13" s="46">
        <f>'2016'!E57*1</f>
        <v>0</v>
      </c>
      <c r="D13" s="46">
        <f>'2017'!E57*2</f>
        <v>0</v>
      </c>
      <c r="E13" s="46">
        <f>'2018'!E57*1</f>
        <v>0</v>
      </c>
    </row>
    <row r="14" spans="1:5" ht="42.75" x14ac:dyDescent="0.25">
      <c r="A14" s="6" t="s">
        <v>59</v>
      </c>
      <c r="B14" s="47">
        <f>'2015'!E61*1</f>
        <v>0</v>
      </c>
      <c r="C14" s="48" t="s">
        <v>67</v>
      </c>
      <c r="D14" s="48" t="s">
        <v>67</v>
      </c>
      <c r="E14" s="48" t="s">
        <v>67</v>
      </c>
    </row>
    <row r="15" spans="1:5" x14ac:dyDescent="0.25">
      <c r="A15" s="5" t="s">
        <v>56</v>
      </c>
      <c r="B15" s="46">
        <f>'2015'!E80*1</f>
        <v>0</v>
      </c>
      <c r="C15" s="46">
        <f>'2016'!E65*12</f>
        <v>0</v>
      </c>
      <c r="D15" s="46">
        <f>'2017'!E65*12</f>
        <v>0</v>
      </c>
      <c r="E15" s="46">
        <f>'2018'!E65*4</f>
        <v>0</v>
      </c>
    </row>
    <row r="16" spans="1:5" x14ac:dyDescent="0.25">
      <c r="A16" s="7" t="s">
        <v>73</v>
      </c>
      <c r="B16" s="49">
        <f>SUM(B11:B15)</f>
        <v>0</v>
      </c>
      <c r="C16" s="49">
        <f>SUM(C11:C15)</f>
        <v>0</v>
      </c>
      <c r="D16" s="49">
        <f>SUM(D11:D15)</f>
        <v>0</v>
      </c>
      <c r="E16" s="49">
        <f>SUM(E11:E15)</f>
        <v>0</v>
      </c>
    </row>
    <row r="17" spans="1:5" ht="32.25" customHeight="1" x14ac:dyDescent="0.25">
      <c r="A17" s="34" t="s">
        <v>74</v>
      </c>
      <c r="B17" s="99">
        <f>SUM(B16:E16)</f>
        <v>0</v>
      </c>
      <c r="C17" s="99"/>
      <c r="D17" s="99"/>
      <c r="E17" s="99"/>
    </row>
  </sheetData>
  <sheetProtection sheet="1" objects="1" scenarios="1"/>
  <mergeCells count="14">
    <mergeCell ref="B1:E1"/>
    <mergeCell ref="B2:E2"/>
    <mergeCell ref="A5:B5"/>
    <mergeCell ref="C5:E5"/>
    <mergeCell ref="A4:E4"/>
    <mergeCell ref="B3:E3"/>
    <mergeCell ref="A9:E9"/>
    <mergeCell ref="B17:E17"/>
    <mergeCell ref="A6:B6"/>
    <mergeCell ref="C6:E6"/>
    <mergeCell ref="A7:B7"/>
    <mergeCell ref="C7:E7"/>
    <mergeCell ref="A8:B8"/>
    <mergeCell ref="C8:E8"/>
  </mergeCells>
  <pageMargins left="0.7" right="0.7" top="0.75" bottom="0.75" header="0.3" footer="0.3"/>
  <pageSetup scale="9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emulford</dc:creator>
  <cp:lastModifiedBy>Sebastian Salazar</cp:lastModifiedBy>
  <dcterms:created xsi:type="dcterms:W3CDTF">2015-09-15T19:59:54Z</dcterms:created>
  <dcterms:modified xsi:type="dcterms:W3CDTF">2015-10-13T15:42:14Z</dcterms:modified>
</cp:coreProperties>
</file>