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frodriguez\Documents\felipe\2019\Invitación Cerrada\IC-004-2019\"/>
    </mc:Choice>
  </mc:AlternateContent>
  <bookViews>
    <workbookView xWindow="0" yWindow="0" windowWidth="20490" windowHeight="7365" tabRatio="921"/>
  </bookViews>
  <sheets>
    <sheet name="F4. Apoyo a la industria" sheetId="85" r:id="rId1"/>
    <sheet name="F7. Oferta Económica" sheetId="83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_____________i1">#REF!</definedName>
    <definedName name="_____________________i1">#REF!</definedName>
    <definedName name="____________________i1">#REF!</definedName>
    <definedName name="___________________i1">#REF!</definedName>
    <definedName name="__________________i1">#REF!</definedName>
    <definedName name="_________________i1">#REF!</definedName>
    <definedName name="________________i1">#REF!</definedName>
    <definedName name="_______________i1">#REF!</definedName>
    <definedName name="______________i1">#REF!</definedName>
    <definedName name="_____________i1">#REF!</definedName>
    <definedName name="____________i1">#REF!</definedName>
    <definedName name="___________i1">#REF!</definedName>
    <definedName name="__________i1">#REF!</definedName>
    <definedName name="_________i1">#REF!</definedName>
    <definedName name="_________MA2">#REF!</definedName>
    <definedName name="________i1">#REF!</definedName>
    <definedName name="________MA2">#REF!</definedName>
    <definedName name="_______AFC1">[1]INV!$A$25:$D$28</definedName>
    <definedName name="_______AFC3">[1]INV!$F$25:$I$28</definedName>
    <definedName name="_______AFC5">[1]INV!$K$25:$N$28</definedName>
    <definedName name="_______BGC1">[1]INV!$A$5:$D$8</definedName>
    <definedName name="_______BGC3">[1]INV!$F$5:$I$8</definedName>
    <definedName name="_______BGC5">[1]INV!$K$5:$N$8</definedName>
    <definedName name="_______CAC1">[1]INV!$A$19:$D$22</definedName>
    <definedName name="_______CAC3">[1]INV!$F$19:$I$22</definedName>
    <definedName name="_______CAC5">[1]INV!$K$19:$N$22</definedName>
    <definedName name="_______i1">#REF!</definedName>
    <definedName name="_______MA2">#REF!</definedName>
    <definedName name="_______SBC1">[1]INV!$A$12:$D$15</definedName>
    <definedName name="_______SBC3">[1]INV!$F$12:$I$15</definedName>
    <definedName name="_______SBC5">[1]INV!$K$12:$N$15</definedName>
    <definedName name="______AFC1">[1]INV!$A$25:$D$28</definedName>
    <definedName name="______AFC3">[1]INV!$F$25:$I$28</definedName>
    <definedName name="______AFC5">[1]INV!$K$25:$N$28</definedName>
    <definedName name="______BGC1">[1]INV!$A$5:$D$8</definedName>
    <definedName name="______BGC3">[1]INV!$F$5:$I$8</definedName>
    <definedName name="______BGC5">[1]INV!$K$5:$N$8</definedName>
    <definedName name="______CAC1">[1]INV!$A$19:$D$22</definedName>
    <definedName name="______CAC3">[1]INV!$F$19:$I$22</definedName>
    <definedName name="______CAC5">[1]INV!$K$19:$N$22</definedName>
    <definedName name="______i1">#REF!</definedName>
    <definedName name="______INF1">#REF!</definedName>
    <definedName name="______MA2">#REF!</definedName>
    <definedName name="______SBC1">[1]INV!$A$12:$D$15</definedName>
    <definedName name="______SBC3">[1]INV!$F$12:$I$15</definedName>
    <definedName name="______SBC5">[1]INV!$K$12:$N$15</definedName>
    <definedName name="_____AFC1">[1]INV!$A$25:$D$28</definedName>
    <definedName name="_____AFC3">[1]INV!$F$25:$I$28</definedName>
    <definedName name="_____AFC5">[1]INV!$K$25:$N$28</definedName>
    <definedName name="_____BGC1">[1]INV!$A$5:$D$8</definedName>
    <definedName name="_____BGC3">[1]INV!$F$5:$I$8</definedName>
    <definedName name="_____BGC5">[1]INV!$K$5:$N$8</definedName>
    <definedName name="_____CAC1">[1]INV!$A$19:$D$22</definedName>
    <definedName name="_____CAC3">[1]INV!$F$19:$I$22</definedName>
    <definedName name="_____CAC5">[1]INV!$K$19:$N$22</definedName>
    <definedName name="_____i1">#REF!</definedName>
    <definedName name="_____MA2">#REF!</definedName>
    <definedName name="_____SBC1">[1]INV!$A$12:$D$15</definedName>
    <definedName name="_____SBC3">[1]INV!$F$12:$I$15</definedName>
    <definedName name="_____SBC5">[1]INV!$K$12:$N$15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i1">#REF!</definedName>
    <definedName name="____MA2">#REF!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i1">#REF!</definedName>
    <definedName name="___INF1">#REF!</definedName>
    <definedName name="___MA2">#REF!</definedName>
    <definedName name="___SBC1">[1]INV!$A$12:$D$15</definedName>
    <definedName name="___SBC3">[1]INV!$F$12:$I$15</definedName>
    <definedName name="___SBC5">[1]INV!$K$12:$N$15</definedName>
    <definedName name="__a1" hidden="1">{"TAB1",#N/A,TRUE,"GENERAL";"TAB2",#N/A,TRUE,"GENERAL";"TAB3",#N/A,TRUE,"GENERAL";"TAB4",#N/A,TRUE,"GENERAL";"TAB5",#N/A,TRUE,"GENERAL"}</definedName>
    <definedName name="__a3" hidden="1">{"TAB1",#N/A,TRUE,"GENERAL";"TAB2",#N/A,TRUE,"GENERAL";"TAB3",#N/A,TRUE,"GENERAL";"TAB4",#N/A,TRUE,"GENERAL";"TAB5",#N/A,TRUE,"GENERAL"}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[1]INV!$A$25:$D$28</definedName>
    <definedName name="__AFC3">[1]INV!$F$25:$I$28</definedName>
    <definedName name="__AFC5">[1]INV!$K$25:$N$28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1">#REF!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MA2">#REF!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SBC1">[1]INV!$A$12:$D$15</definedName>
    <definedName name="__SBC3">[1]INV!$F$12:$I$15</definedName>
    <definedName name="__SBC5">[1]INV!$K$12:$N$15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FC1">[1]INV!$A$25:$D$28</definedName>
    <definedName name="_AFC3">[1]INV!$F$25:$I$28</definedName>
    <definedName name="_AFC5">[1]INV!$K$25:$N$28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1">#REF!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RE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[1]INV!$A$12:$D$15</definedName>
    <definedName name="_SBC3">[1]INV!$F$12:$I$15</definedName>
    <definedName name="_SBC5">[1]INV!$K$12:$N$15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>#REF!</definedName>
    <definedName name="A_impresión_IM">#REF!</definedName>
    <definedName name="a2a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C">[1]AASHTO!$A$14:$F$17</definedName>
    <definedName name="aas" hidden="1">{"TAB1",#N/A,TRUE,"GENERAL";"TAB2",#N/A,TRUE,"GENERAL";"TAB3",#N/A,TRUE,"GENERAL";"TAB4",#N/A,TRUE,"GENERAL";"TAB5",#N/A,TRUE,"GENERAL"}</definedName>
    <definedName name="ABG">[1]AASHTO!$A$2:$F$5</definedName>
    <definedName name="absc_">[2]!absc</definedName>
    <definedName name="absc_1">[2]!absc</definedName>
    <definedName name="absc1">[3]!absc</definedName>
    <definedName name="AccessDatabase" hidden="1">"C:\C-314\VOLUMENES\volfin4.mdb"</definedName>
    <definedName name="ADFGSDB" hidden="1">{"via1",#N/A,TRUE,"general";"via2",#N/A,TRUE,"general";"via3",#N/A,TRUE,"general"}</definedName>
    <definedName name="administrador">[4]Informacion!$B$15</definedName>
    <definedName name="adoc1">[3]!absc</definedName>
    <definedName name="adoq">[5]!absc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justDelAIU">#REF!</definedName>
    <definedName name="alc">[6]!absc</definedName>
    <definedName name="Antic">[7]BASES!$B$33</definedName>
    <definedName name="ANTICIPO">[8]BASES!$B$33</definedName>
    <definedName name="aqaq" hidden="1">{"TAB1",#N/A,TRUE,"GENERAL";"TAB2",#N/A,TRUE,"GENERAL";"TAB3",#N/A,TRUE,"GENERAL";"TAB4",#N/A,TRUE,"GENERAL";"TAB5",#N/A,TRUE,"GENERAL"}</definedName>
    <definedName name="_xlnm.Print_Area" localSheetId="0">'F4. Apoyo a la industria'!$A$1:$F$23</definedName>
    <definedName name="_xlnm.Print_Area">#N/A</definedName>
    <definedName name="ASB">[1]AASHTO!$A$8:$F$11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_xlnm.Database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_">#REF!</definedName>
    <definedName name="CANT">#REF!</definedName>
    <definedName name="ccccc" hidden="1">{"TAB1",#N/A,TRUE,"GENERAL";"TAB2",#N/A,TRUE,"GENERAL";"TAB3",#N/A,TRUE,"GENERAL";"TAB4",#N/A,TRUE,"GENERAL";"TAB5",#N/A,TRUE,"GENERAL"}</definedName>
    <definedName name="cd">[9]Hoja1!$C$81</definedName>
    <definedName name="cdcdc" hidden="1">{"via1",#N/A,TRUE,"general";"via2",#N/A,TRUE,"general";"via3",#N/A,TRUE,"general"}</definedName>
    <definedName name="CDctrl">[7]CDItem!$G$8</definedName>
    <definedName name="ceerf" hidden="1">{"TAB1",#N/A,TRUE,"GENERAL";"TAB2",#N/A,TRUE,"GENERAL";"TAB3",#N/A,TRUE,"GENERAL";"TAB4",#N/A,TRUE,"GENERAL";"TAB5",#N/A,TRUE,"GENERAL"}</definedName>
    <definedName name="CUNET" hidden="1">{"via1",#N/A,TRUE,"general";"via2",#N/A,TRUE,"general";"via3",#N/A,TRUE,"general"}</definedName>
    <definedName name="cv" hidden="1">{"TAB1",#N/A,TRUE,"GENERAL";"TAB2",#N/A,TRUE,"GENERAL";"TAB3",#N/A,TRUE,"GENERAL";"TAB4",#N/A,TRUE,"GENERAL";"TAB5",#N/A,TRUE,"GENERAL"}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ATOS">#REF!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" hidden="1">{"via1",#N/A,TRUE,"general";"via2",#N/A,TRUE,"general";"via3",#N/A,TRUE,"general"}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uipo">[10]Equipo!$A$7:$A$65536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>#REF!</definedName>
    <definedName name="GRAF3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oja">#REF!</definedName>
    <definedName name="HOJA1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hdrf" hidden="1">{"TAB1",#N/A,TRUE,"GENERAL";"TAB2",#N/A,TRUE,"GENERAL";"TAB3",#N/A,TRUE,"GENERAL";"TAB4",#N/A,TRUE,"GENERAL";"TAB5",#N/A,TRUE,"GENERAL"}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">#REF!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f">#REF!</definedName>
    <definedName name="Inicio">[7]BASES!$E$26</definedName>
    <definedName name="INV_11">'[11]PR 1'!$A$2:$N$655</definedName>
    <definedName name="item">[12]Hoja1!$A$2:$B$65536</definedName>
    <definedName name="ITEM1">#REF!</definedName>
    <definedName name="ITEM15">#REF!</definedName>
    <definedName name="ITEM2">#REF!</definedName>
    <definedName name="ITEM3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ICITACI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">#REF!</definedName>
    <definedName name="loc">[13]INDICE!#REF!</definedName>
    <definedName name="LOCA">[3]!absc</definedName>
    <definedName name="LOCALIZACIÓN_Y_REPLANTEO._ESTRUCTURAS">[14]INDICE!#REF!</definedName>
    <definedName name="lolol" hidden="1">{"TAB1",#N/A,TRUE,"GENERAL";"TAB2",#N/A,TRUE,"GENERAL";"TAB3",#N/A,TRUE,"GENERAL";"TAB4",#N/A,TRUE,"GENERAL";"TAB5",#N/A,TRUE,"GENERAL"}</definedName>
    <definedName name="LOPE">#REF!</definedName>
    <definedName name="lplpl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sor" hidden="1">{"via1",#N/A,TRUE,"general";"via2",#N/A,TRUE,"general";"via3",#N/A,TRUE,"general"}</definedName>
    <definedName name="MAT">#REF!</definedName>
    <definedName name="materiales">[10]materiales!$A$7:$A$1317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MBRE">#REF!</definedName>
    <definedName name="NUEVO">#REF!</definedName>
    <definedName name="nxn" hidden="1">{"via1",#N/A,TRUE,"general";"via2",#N/A,TRUE,"general";"via3",#N/A,TRUE,"general"}</definedName>
    <definedName name="ñ">#REF!</definedName>
    <definedName name="ÑÑÑ">#REF!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tros">[10]otros!$A$6:$A$1235</definedName>
    <definedName name="p">#REF!</definedName>
    <definedName name="p0p0" hidden="1">{"via1",#N/A,TRUE,"general";"via2",#N/A,TRUE,"general";"via3",#N/A,TRUE,"general"}</definedName>
    <definedName name="pi">#REF!</definedName>
    <definedName name="PILOTE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zo">[7]BASES!$E$27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RCE">[8]BASES!$E$26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E">#REF!</definedName>
    <definedName name="PRESTACIONES">[15]Otros!$D$5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INT_AREA">#N/A</definedName>
    <definedName name="Print_Area_MI">#REF!</definedName>
    <definedName name="PRINT_TITLES">#N/A</definedName>
    <definedName name="PRINT_TITLES_MI">#N/A</definedName>
    <definedName name="PrOfic">[7]BASES!$B$31</definedName>
    <definedName name="PRUEBA">[6]!absc</definedName>
    <definedName name="prueba1">[6]!absc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q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enc">[7]BASES!$E$31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Minimo">[7]BASES!$E$41</definedName>
    <definedName name="sbgfbgdr" hidden="1">{"via1",#N/A,TRUE,"general";"via2",#N/A,TRUE,"general";"via3",#N/A,TRUE,"general"}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CTOR">#REF!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s">#REF!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ma">[9]Hoja1!$F$60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>[16]!absc</definedName>
    <definedName name="t5t5" hidden="1">{"TAB1",#N/A,TRUE,"GENERAL";"TAB2",#N/A,TRUE,"GENERAL";"TAB3",#N/A,TRUE,"GENERAL";"TAB4",#N/A,TRUE,"GENERAL";"TAB5",#N/A,TRUE,"GENERAL"}</definedName>
    <definedName name="TABLA">#REF!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IEMPO">[8]BASES!$E$27</definedName>
    <definedName name="TITULO">#REF!</definedName>
    <definedName name="_xlnm.Print_Titles">#N/A</definedName>
    <definedName name="Títulos_a_imprimir_IM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AL">#REF!</definedName>
    <definedName name="tr" hidden="1">{"TAB1",#N/A,TRUE,"GENERAL";"TAB2",#N/A,TRUE,"GENERAL";"TAB3",#N/A,TRUE,"GENERAL";"TAB4",#N/A,TRUE,"GENERAL";"TAB5",#N/A,TRUE,"GENERAL"}</definedName>
    <definedName name="TRAT">[17]desmonte!$E$48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suarios">[18]SIA!#REF!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lor1">#REF!</definedName>
    <definedName name="valor2">#REF!</definedName>
    <definedName name="VALOR3">#REF!</definedName>
    <definedName name="vbvbvbvb" hidden="1">{"TAB1",#N/A,TRUE,"GENERAL";"TAB2",#N/A,TRUE,"GENERAL";"TAB3",#N/A,TRUE,"GENERAL";"TAB4",#N/A,TRUE,"GENERAL";"TAB5",#N/A,TRUE,"GENERAL"}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>#REF!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">#REF!</definedName>
    <definedName name="xxfg" hidden="1">{"via1",#N/A,TRUE,"general";"via2",#N/A,TRUE,"general";"via3",#N/A,TRUE,"general"}</definedName>
    <definedName name="XXX">#REF!</definedName>
    <definedName name="xxxxx">[19]!absc</definedName>
    <definedName name="xxxxxds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XZV" hidden="1">{"via1",#N/A,TRUE,"general";"via2",#N/A,TRUE,"general";"via3",#N/A,TRUE,"general"}</definedName>
    <definedName name="Y">[3]!absc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62913"/>
</workbook>
</file>

<file path=xl/calcChain.xml><?xml version="1.0" encoding="utf-8"?>
<calcChain xmlns="http://schemas.openxmlformats.org/spreadsheetml/2006/main">
  <c r="E14" i="85" l="1"/>
  <c r="D14" i="85"/>
  <c r="G12" i="83" l="1"/>
  <c r="G13" i="83" s="1"/>
  <c r="G14" i="83" s="1"/>
  <c r="G15" i="83" s="1"/>
</calcChain>
</file>

<file path=xl/sharedStrings.xml><?xml version="1.0" encoding="utf-8"?>
<sst xmlns="http://schemas.openxmlformats.org/spreadsheetml/2006/main" count="46" uniqueCount="39">
  <si>
    <t>REPÚBLICA DE COLOMBIA
INSTITUTO COLOMBIANO PARA LA EVALUACIÓN DE LA EDUCACIÓN - ICFES</t>
  </si>
  <si>
    <t>Fecha actualización</t>
  </si>
  <si>
    <t>1. NOTAS DE DILIGENCIAMIENTO</t>
  </si>
  <si>
    <t>2. ITEM(S) REQUERIDOS</t>
  </si>
  <si>
    <t>N°</t>
  </si>
  <si>
    <t>DESCRIPCIÓN</t>
  </si>
  <si>
    <t>VALOR UNITARIO  (COL$)</t>
  </si>
  <si>
    <t>VALOR TOTAL
 ( COL $)</t>
  </si>
  <si>
    <t>SUBTOTAL (COL $)</t>
  </si>
  <si>
    <t>VALOR IVA (COL $)</t>
  </si>
  <si>
    <t>VALOR TOTAL INCLUIDO IVA (COL $)</t>
  </si>
  <si>
    <t>Nombre o razón social del proveedor:</t>
  </si>
  <si>
    <t>Número de Identificación Tributaria  - NIT:</t>
  </si>
  <si>
    <t>Número(s) de teléfono(s) de contacto :</t>
  </si>
  <si>
    <t>Dirección de correo electrónico:</t>
  </si>
  <si>
    <t>Nombre del representante legal:</t>
  </si>
  <si>
    <t>Firma del representante legal:</t>
  </si>
  <si>
    <t>2. Los ítems a cotizar en cada numeral deben ser cotizados en pesos colombianos (COL$), diligenciando en su integridad el valor unitario.</t>
  </si>
  <si>
    <r>
      <t xml:space="preserve">1.  La propuesta económica  no podrá ser modificada en los ítems </t>
    </r>
    <r>
      <rPr>
        <i/>
        <sz val="10"/>
        <rFont val="Arial"/>
        <family val="2"/>
      </rPr>
      <t>DESCRIPCIÓN y CANTIDAD.</t>
    </r>
  </si>
  <si>
    <t>PRESTAR EL SERVICIO DE MANTENIMIENTO CORRECTIVO POR UN AÑO DE VEINTITRÉS (23) SERVIDORES DEL ICFES.</t>
  </si>
  <si>
    <r>
      <t xml:space="preserve">Elaboró: </t>
    </r>
    <r>
      <rPr>
        <sz val="10"/>
        <color theme="1"/>
        <rFont val="Arial"/>
        <family val="2"/>
      </rPr>
      <t>Angie Lorena Ballesteros Pérez - Profesional Dirección de Tecnología e   Información, Icfes.</t>
    </r>
  </si>
  <si>
    <t xml:space="preserve">Mantenimiento correctivo de veintitres (23) servidores	</t>
  </si>
  <si>
    <t>TIEMPO (AÑOS)</t>
  </si>
  <si>
    <t>FORMATO N° 5: OFERTA ECONÓMICA</t>
  </si>
  <si>
    <t>1 de octubre de 2018</t>
  </si>
  <si>
    <r>
      <t xml:space="preserve"> Revisó: </t>
    </r>
    <r>
      <rPr>
        <sz val="10"/>
        <rFont val="Arial"/>
        <family val="2"/>
      </rPr>
      <t>Marcela Cañón Vargas - Directora de Tecnología e Información (E), Icfes</t>
    </r>
  </si>
  <si>
    <r>
      <t xml:space="preserve"> Aprobó: </t>
    </r>
    <r>
      <rPr>
        <sz val="10"/>
        <rFont val="Arial"/>
        <family val="2"/>
      </rPr>
      <t>Marcela Cañón Vargas - Directora de Tecnología e Información (E), Icfes</t>
    </r>
  </si>
  <si>
    <t>CARACTERÍSTICA</t>
  </si>
  <si>
    <t>TOTAL PUNTOS</t>
  </si>
  <si>
    <t xml:space="preserve">(%) COMPONENTE NACIONAL </t>
  </si>
  <si>
    <t>(%) COMPONENTE EXTRANJERO</t>
  </si>
  <si>
    <t xml:space="preserve">INFORMACION ADICIONAL </t>
  </si>
  <si>
    <t>07 de Marzo de 2019</t>
  </si>
  <si>
    <t>Industria Nacional</t>
  </si>
  <si>
    <t>Reciprocidad</t>
  </si>
  <si>
    <t>“Prestar los servicios de Pruebas Funcionales y No Funcionales por demanda asociadas a las soluciones tecnológicas definidas para el Instituto Colombiano para la Evaluación de la Educación – Icfes.</t>
  </si>
  <si>
    <t xml:space="preserve">FORMATO N° 10: APOYO A LA INDUSTRIA NACIONAL </t>
  </si>
  <si>
    <r>
      <t xml:space="preserve">El oferente deberá diligenciar el </t>
    </r>
    <r>
      <rPr>
        <b/>
        <sz val="10"/>
        <color theme="1"/>
        <rFont val="Arial"/>
        <family val="2"/>
      </rPr>
      <t xml:space="preserve">Formato N° 10: Apoyo a la industria nacional </t>
    </r>
    <r>
      <rPr>
        <sz val="10"/>
        <color theme="1"/>
        <rFont val="Arial"/>
        <family val="2"/>
      </rPr>
      <t xml:space="preserve">seleccionado la opción de ofrecimiento, para lo cual deberá señalar con una X según corresponda. </t>
    </r>
  </si>
  <si>
    <r>
      <t xml:space="preserve">Si el proponente no diligencia el </t>
    </r>
    <r>
      <rPr>
        <b/>
        <sz val="10"/>
        <color theme="1"/>
        <rFont val="Arial"/>
        <family val="2"/>
      </rPr>
      <t xml:space="preserve"> Formato N° 10: Apoyo a la industria nacional </t>
    </r>
    <r>
      <rPr>
        <sz val="10"/>
        <color theme="1"/>
        <rFont val="Arial"/>
        <family val="2"/>
      </rPr>
      <t xml:space="preserve">se entenderá que el oferente no realiza dicho ofrecimiento por lo cual tendrá asignación de 0 puntos.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</si>
</sst>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7" formatCode="&quot;$&quot;\ #,##0.00_);\(&quot;$&quot;\ #,##0.00\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 * #,##0.00_ ;_ * \-#,##0.00_ ;_ * &quot;-&quot;??_ ;_ @_ "/>
    <numFmt numFmtId="168" formatCode="_-* #,##0.00\ [$€]_-;\-* #,##0.00\ [$€]_-;_-* &quot;-&quot;??\ [$€]_-;_-@_-"/>
    <numFmt numFmtId="169" formatCode="&quot;$&quot;\ #,##0.00"/>
    <numFmt numFmtId="170" formatCode="#,##0.0"/>
    <numFmt numFmtId="171" formatCode="##0"/>
    <numFmt numFmtId="172" formatCode="0.000"/>
    <numFmt numFmtId="173" formatCode="0.0000"/>
    <numFmt numFmtId="174" formatCode="_-* #,##0\ _P_t_s_-;\-* #,##0\ _P_t_s_-;_-* &quot;-&quot;??\ _P_t_s_-;_-@_-"/>
    <numFmt numFmtId="175" formatCode="0.00%;\-0.00%;&quot;&quot;"/>
    <numFmt numFmtId="176" formatCode="&quot;$&quot;#,##0\ ;\(&quot;$&quot;#,##0\)"/>
    <numFmt numFmtId="177" formatCode="\(0%\)"/>
    <numFmt numFmtId="178" formatCode="_ [$€-2]\ * #,##0.00_ ;_ [$€-2]\ * \-#,##0.00_ ;_ [$€-2]\ * &quot;-&quot;??_ "/>
    <numFmt numFmtId="179" formatCode="d\ \d\e\ mmmm\ \d\e\ yyyy"/>
    <numFmt numFmtId="180" formatCode="000\°00&quot;´&quot;00&quot;´´&quot;"/>
    <numFmt numFmtId="181" formatCode="0%;\-0%;&quot;&quot;"/>
    <numFmt numFmtId="182" formatCode="#0&quot;.&quot;000&quot;´&quot;000&quot;.&quot;000"/>
    <numFmt numFmtId="183" formatCode="##0&quot;.&quot;000"/>
    <numFmt numFmtId="184" formatCode="#,##0.0000"/>
    <numFmt numFmtId="185" formatCode="_ &quot;$&quot;\ * #,##0_ ;_ &quot;$&quot;\ * \-#,##0_ ;_ &quot;$&quot;\ * &quot;-&quot;_ ;_ @_ "/>
    <numFmt numFmtId="186" formatCode="_-* #,##0.00\ _P_t_a_-;\-* #,##0.00\ _P_t_a_-;_-* &quot;-&quot;??\ _P_t_a_-;_-@_-"/>
    <numFmt numFmtId="187" formatCode="#.##0.00\ &quot;€&quot;;[Red]\-#.##0.00\ &quot;€&quot;"/>
    <numFmt numFmtId="188" formatCode="##0&quot;´&quot;000&quot;.&quot;000"/>
    <numFmt numFmtId="189" formatCode="[$$-240A]\ #,##0.00"/>
    <numFmt numFmtId="190" formatCode="_ &quot;$&quot;* #,##0.00_ ;_ &quot;$&quot;* \-#,##0.00_ ;_ &quot;$&quot;* &quot;-&quot;??_ ;_ @_ "/>
    <numFmt numFmtId="191" formatCode="#.##\ \K\g"/>
    <numFmt numFmtId="192" formatCode="_ &quot;$&quot;\ * #,##0.00_ ;_ &quot;$&quot;\ * \-#,##0.00_ ;_ &quot;$&quot;\ * &quot;-&quot;??_ ;_ @_ "/>
    <numFmt numFmtId="193" formatCode="&quot;$&quot;\ #,##0.00;[Red]&quot;$&quot;\ \-#,##0.00"/>
    <numFmt numFmtId="194" formatCode="_(* #,##0.0_);_(* \(#,##0.0\);_(* &quot;-&quot;??_);_(@_)"/>
    <numFmt numFmtId="195" formatCode="#0&quot;.&quot;"/>
    <numFmt numFmtId="196" formatCode="0.0%;\-0.0%;&quot;&quot;"/>
    <numFmt numFmtId="197" formatCode="yyyy\-mm\-dd;@"/>
    <numFmt numFmtId="198" formatCode="_(&quot;$&quot;\ * #,##0_);_(&quot;$&quot;\ * \(#,##0\);_(&quot;$&quot;\ * &quot;-&quot;??_);_(@_)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10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8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16" borderId="1" applyNumberFormat="0" applyAlignment="0" applyProtection="0"/>
    <xf numFmtId="0" fontId="12" fillId="1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5" fillId="7" borderId="1" applyNumberFormat="0" applyAlignment="0" applyProtection="0"/>
    <xf numFmtId="168" fontId="5" fillId="0" borderId="0" applyFont="0" applyFill="0" applyBorder="0" applyAlignment="0" applyProtection="0"/>
    <xf numFmtId="0" fontId="16" fillId="3" borderId="0" applyNumberFormat="0" applyBorder="0" applyAlignment="0" applyProtection="0"/>
    <xf numFmtId="167" fontId="7" fillId="0" borderId="0" applyFont="0" applyFill="0" applyBorder="0" applyAlignment="0" applyProtection="0"/>
    <xf numFmtId="0" fontId="17" fillId="22" borderId="0" applyNumberFormat="0" applyBorder="0" applyAlignment="0" applyProtection="0"/>
    <xf numFmtId="0" fontId="7" fillId="0" borderId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0" fontId="18" fillId="16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14" fillId="0" borderId="8" applyNumberFormat="0" applyFill="0" applyAlignment="0" applyProtection="0"/>
    <xf numFmtId="0" fontId="24" fillId="0" borderId="9" applyNumberFormat="0" applyFill="0" applyAlignment="0" applyProtection="0"/>
    <xf numFmtId="43" fontId="7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23" borderId="0" applyNumberFormat="0" applyBorder="0" applyAlignment="0" applyProtection="0"/>
    <xf numFmtId="2" fontId="5" fillId="0" borderId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22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23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6" borderId="0" applyNumberFormat="0" applyBorder="0" applyAlignment="0" applyProtection="0"/>
    <xf numFmtId="0" fontId="9" fillId="21" borderId="0" applyNumberFormat="0" applyBorder="0" applyAlignment="0" applyProtection="0"/>
    <xf numFmtId="0" fontId="9" fillId="11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6" fillId="3" borderId="0" applyNumberFormat="0" applyBorder="0" applyAlignment="0" applyProtection="0"/>
    <xf numFmtId="0" fontId="10" fillId="6" borderId="0" applyNumberFormat="0" applyBorder="0" applyAlignment="0" applyProtection="0"/>
    <xf numFmtId="0" fontId="11" fillId="16" borderId="1" applyNumberFormat="0" applyAlignment="0" applyProtection="0"/>
    <xf numFmtId="0" fontId="27" fillId="24" borderId="1" applyNumberFormat="0" applyAlignment="0" applyProtection="0"/>
    <xf numFmtId="0" fontId="12" fillId="17" borderId="2" applyNumberFormat="0" applyAlignment="0" applyProtection="0"/>
    <xf numFmtId="0" fontId="19" fillId="0" borderId="12" applyNumberFormat="0" applyFill="0" applyAlignment="0" applyProtection="0"/>
    <xf numFmtId="0" fontId="12" fillId="17" borderId="2" applyNumberFormat="0" applyAlignment="0" applyProtection="0"/>
    <xf numFmtId="171" fontId="26" fillId="0" borderId="13">
      <alignment horizontal="right"/>
    </xf>
    <xf numFmtId="2" fontId="26" fillId="0" borderId="0"/>
    <xf numFmtId="172" fontId="26" fillId="0" borderId="0"/>
    <xf numFmtId="173" fontId="25" fillId="0" borderId="0"/>
    <xf numFmtId="171" fontId="26" fillId="0" borderId="13">
      <alignment horizontal="right"/>
    </xf>
    <xf numFmtId="174" fontId="5" fillId="0" borderId="0"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175" fontId="5" fillId="0" borderId="0">
      <protection locked="0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5" fillId="0" borderId="0">
      <protection locked="0"/>
    </xf>
    <xf numFmtId="0" fontId="30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21" borderId="0" applyNumberFormat="0" applyBorder="0" applyAlignment="0" applyProtection="0"/>
    <xf numFmtId="0" fontId="8" fillId="31" borderId="0" applyNumberFormat="0" applyBorder="0" applyAlignment="0" applyProtection="0"/>
    <xf numFmtId="0" fontId="8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11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14" borderId="0" applyNumberFormat="0" applyBorder="0" applyAlignment="0" applyProtection="0"/>
    <xf numFmtId="0" fontId="8" fillId="31" borderId="0" applyNumberFormat="0" applyBorder="0" applyAlignment="0" applyProtection="0"/>
    <xf numFmtId="0" fontId="8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19" borderId="0" applyNumberFormat="0" applyBorder="0" applyAlignment="0" applyProtection="0"/>
    <xf numFmtId="1" fontId="5" fillId="0" borderId="0"/>
    <xf numFmtId="0" fontId="15" fillId="22" borderId="1" applyNumberFormat="0" applyAlignment="0" applyProtection="0"/>
    <xf numFmtId="0" fontId="31" fillId="0" borderId="0">
      <alignment vertical="top"/>
    </xf>
    <xf numFmtId="0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" fontId="32" fillId="0" borderId="0">
      <protection locked="0"/>
    </xf>
    <xf numFmtId="4" fontId="32" fillId="0" borderId="0">
      <protection locked="0"/>
    </xf>
    <xf numFmtId="4" fontId="33" fillId="0" borderId="0">
      <protection locked="0"/>
    </xf>
    <xf numFmtId="4" fontId="32" fillId="0" borderId="0">
      <protection locked="0"/>
    </xf>
    <xf numFmtId="4" fontId="32" fillId="0" borderId="0">
      <protection locked="0"/>
    </xf>
    <xf numFmtId="4" fontId="32" fillId="0" borderId="0">
      <protection locked="0"/>
    </xf>
    <xf numFmtId="4" fontId="33" fillId="0" borderId="0">
      <protection locked="0"/>
    </xf>
    <xf numFmtId="179" fontId="5" fillId="0" borderId="0">
      <protection locked="0"/>
    </xf>
    <xf numFmtId="0" fontId="10" fillId="4" borderId="0" applyNumberFormat="0" applyBorder="0" applyAlignment="0" applyProtection="0"/>
    <xf numFmtId="180" fontId="5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181" fontId="5" fillId="0" borderId="0">
      <protection locked="0"/>
    </xf>
    <xf numFmtId="181" fontId="5" fillId="0" borderId="0"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6" fillId="5" borderId="0" applyNumberFormat="0" applyBorder="0" applyAlignment="0" applyProtection="0"/>
    <xf numFmtId="0" fontId="15" fillId="7" borderId="1" applyNumberFormat="0" applyAlignment="0" applyProtection="0"/>
    <xf numFmtId="0" fontId="13" fillId="0" borderId="3" applyNumberFormat="0" applyFill="0" applyAlignment="0" applyProtection="0"/>
    <xf numFmtId="182" fontId="26" fillId="0" borderId="0">
      <alignment horizontal="right"/>
    </xf>
    <xf numFmtId="183" fontId="26" fillId="0" borderId="0" applyFont="0" applyFill="0" applyBorder="0" applyAlignment="0">
      <alignment horizontal="center"/>
    </xf>
    <xf numFmtId="41" fontId="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3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8" fontId="26" fillId="0" borderId="0">
      <alignment horizontal="right"/>
    </xf>
    <xf numFmtId="189" fontId="26" fillId="0" borderId="11"/>
    <xf numFmtId="190" fontId="5" fillId="0" borderId="0"/>
    <xf numFmtId="19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38" fillId="22" borderId="0" applyNumberFormat="0" applyBorder="0" applyAlignment="0" applyProtection="0"/>
    <xf numFmtId="195" fontId="26" fillId="0" borderId="0" applyFont="0" applyFill="0" applyBorder="0" applyAlignment="0">
      <alignment horizont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3" fillId="0" borderId="0"/>
    <xf numFmtId="0" fontId="3" fillId="0" borderId="0"/>
    <xf numFmtId="0" fontId="5" fillId="23" borderId="4" applyNumberFormat="0" applyFont="0" applyAlignment="0" applyProtection="0"/>
    <xf numFmtId="0" fontId="8" fillId="23" borderId="4" applyNumberFormat="0" applyFont="0" applyAlignment="0" applyProtection="0"/>
    <xf numFmtId="0" fontId="18" fillId="16" borderId="5" applyNumberFormat="0" applyAlignment="0" applyProtection="0"/>
    <xf numFmtId="0" fontId="29" fillId="0" borderId="0"/>
    <xf numFmtId="196" fontId="5" fillId="0" borderId="0">
      <protection locked="0"/>
    </xf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24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6" fillId="0" borderId="0">
      <alignment horizontal="center" vertical="center"/>
    </xf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30" fillId="0" borderId="16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81" fontId="5" fillId="0" borderId="17">
      <protection locked="0"/>
    </xf>
    <xf numFmtId="0" fontId="19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44" fontId="49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44" fillId="38" borderId="18" xfId="416" applyFont="1" applyFill="1" applyBorder="1" applyAlignment="1" applyProtection="1">
      <alignment horizontal="center" vertical="center" wrapText="1"/>
    </xf>
    <xf numFmtId="0" fontId="44" fillId="0" borderId="18" xfId="416" applyFont="1" applyFill="1" applyBorder="1" applyAlignment="1" applyProtection="1">
      <alignment horizontal="center" vertical="center"/>
    </xf>
    <xf numFmtId="0" fontId="43" fillId="0" borderId="18" xfId="416" applyFont="1" applyFill="1" applyBorder="1" applyAlignment="1" applyProtection="1">
      <alignment horizontal="center" vertical="center"/>
    </xf>
    <xf numFmtId="3" fontId="43" fillId="0" borderId="18" xfId="416" applyNumberFormat="1" applyFont="1" applyFill="1" applyBorder="1" applyAlignment="1" applyProtection="1">
      <alignment horizontal="right" vertical="center"/>
    </xf>
    <xf numFmtId="198" fontId="43" fillId="0" borderId="18" xfId="478" applyNumberFormat="1" applyFont="1" applyFill="1" applyBorder="1" applyAlignment="1" applyProtection="1">
      <alignment horizontal="right" vertical="center"/>
    </xf>
    <xf numFmtId="198" fontId="43" fillId="0" borderId="18" xfId="478" applyNumberFormat="1" applyFont="1" applyFill="1" applyBorder="1" applyAlignment="1" applyProtection="1">
      <alignment horizontal="right" vertical="center"/>
      <protection locked="0"/>
    </xf>
    <xf numFmtId="0" fontId="44" fillId="38" borderId="18" xfId="416" applyFont="1" applyFill="1" applyBorder="1" applyAlignment="1" applyProtection="1">
      <alignment horizontal="center" vertical="center"/>
    </xf>
    <xf numFmtId="0" fontId="51" fillId="0" borderId="38" xfId="0" applyFont="1" applyFill="1" applyBorder="1" applyAlignment="1">
      <alignment vertical="center" wrapText="1"/>
    </xf>
    <xf numFmtId="197" fontId="47" fillId="0" borderId="27" xfId="0" applyNumberFormat="1" applyFont="1" applyFill="1" applyBorder="1" applyAlignment="1">
      <alignment horizontal="left" vertical="center"/>
    </xf>
    <xf numFmtId="0" fontId="6" fillId="39" borderId="18" xfId="0" applyFont="1" applyFill="1" applyBorder="1" applyAlignment="1">
      <alignment horizontal="center" vertical="center" wrapText="1"/>
    </xf>
    <xf numFmtId="0" fontId="43" fillId="39" borderId="29" xfId="0" applyFont="1" applyFill="1" applyBorder="1" applyAlignment="1">
      <alignment horizontal="center" vertical="center" wrapText="1"/>
    </xf>
    <xf numFmtId="0" fontId="43" fillId="39" borderId="45" xfId="0" applyFont="1" applyFill="1" applyBorder="1" applyAlignment="1">
      <alignment horizontal="center" vertical="center" wrapText="1"/>
    </xf>
    <xf numFmtId="0" fontId="52" fillId="39" borderId="0" xfId="0" applyFont="1" applyFill="1" applyBorder="1" applyAlignment="1">
      <alignment horizontal="center" vertical="center" wrapText="1"/>
    </xf>
    <xf numFmtId="0" fontId="5" fillId="42" borderId="18" xfId="0" applyFont="1" applyFill="1" applyBorder="1" applyAlignment="1">
      <alignment horizontal="center" vertical="center" wrapText="1"/>
    </xf>
    <xf numFmtId="0" fontId="45" fillId="39" borderId="0" xfId="0" applyFont="1" applyFill="1" applyBorder="1" applyAlignment="1">
      <alignment horizontal="justify" vertical="center" wrapText="1"/>
    </xf>
    <xf numFmtId="0" fontId="6" fillId="42" borderId="18" xfId="0" applyFont="1" applyFill="1" applyBorder="1" applyAlignment="1">
      <alignment horizontal="center" vertical="center" wrapText="1"/>
    </xf>
    <xf numFmtId="0" fontId="51" fillId="0" borderId="37" xfId="0" applyFont="1" applyFill="1" applyBorder="1" applyAlignment="1">
      <alignment horizontal="center" vertical="center" wrapText="1"/>
    </xf>
    <xf numFmtId="0" fontId="51" fillId="0" borderId="35" xfId="0" applyFont="1" applyFill="1" applyBorder="1" applyAlignment="1">
      <alignment horizontal="center" vertical="center" wrapText="1"/>
    </xf>
    <xf numFmtId="0" fontId="51" fillId="0" borderId="36" xfId="0" applyFont="1" applyFill="1" applyBorder="1" applyAlignment="1">
      <alignment horizontal="center" vertical="center" wrapText="1"/>
    </xf>
    <xf numFmtId="0" fontId="44" fillId="40" borderId="34" xfId="0" applyFont="1" applyFill="1" applyBorder="1" applyAlignment="1">
      <alignment horizontal="center" vertical="center" wrapText="1"/>
    </xf>
    <xf numFmtId="0" fontId="44" fillId="40" borderId="35" xfId="0" applyFont="1" applyFill="1" applyBorder="1" applyAlignment="1">
      <alignment horizontal="center" vertical="center" wrapText="1"/>
    </xf>
    <xf numFmtId="0" fontId="44" fillId="40" borderId="36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48" fillId="0" borderId="47" xfId="0" applyFont="1" applyFill="1" applyBorder="1" applyAlignment="1">
      <alignment horizontal="left" vertical="center" wrapText="1"/>
    </xf>
    <xf numFmtId="0" fontId="48" fillId="0" borderId="48" xfId="0" applyFont="1" applyFill="1" applyBorder="1" applyAlignment="1">
      <alignment horizontal="left" vertical="center" wrapText="1"/>
    </xf>
    <xf numFmtId="0" fontId="46" fillId="0" borderId="20" xfId="0" applyFont="1" applyFill="1" applyBorder="1" applyAlignment="1">
      <alignment horizontal="right" vertical="center"/>
    </xf>
    <xf numFmtId="0" fontId="46" fillId="0" borderId="23" xfId="0" applyFont="1" applyFill="1" applyBorder="1" applyAlignment="1">
      <alignment horizontal="right" vertical="center"/>
    </xf>
    <xf numFmtId="0" fontId="44" fillId="41" borderId="19" xfId="0" applyFont="1" applyFill="1" applyBorder="1" applyAlignment="1" applyProtection="1">
      <alignment horizontal="right" vertical="center"/>
      <protection locked="0"/>
    </xf>
    <xf numFmtId="0" fontId="44" fillId="41" borderId="18" xfId="0" applyFont="1" applyFill="1" applyBorder="1" applyAlignment="1" applyProtection="1">
      <alignment horizontal="right" vertical="center"/>
      <protection locked="0"/>
    </xf>
    <xf numFmtId="0" fontId="44" fillId="0" borderId="18" xfId="0" applyFont="1" applyFill="1" applyBorder="1" applyAlignment="1" applyProtection="1">
      <alignment horizontal="center" vertical="center"/>
      <protection locked="0"/>
    </xf>
    <xf numFmtId="0" fontId="44" fillId="0" borderId="22" xfId="0" applyFont="1" applyFill="1" applyBorder="1" applyAlignment="1" applyProtection="1">
      <alignment horizontal="center" vertical="center"/>
      <protection locked="0"/>
    </xf>
    <xf numFmtId="0" fontId="44" fillId="0" borderId="11" xfId="0" applyFont="1" applyFill="1" applyBorder="1" applyAlignment="1" applyProtection="1">
      <alignment horizontal="center" vertical="center"/>
      <protection locked="0"/>
    </xf>
    <xf numFmtId="0" fontId="43" fillId="0" borderId="43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left" vertical="center" wrapText="1"/>
    </xf>
    <xf numFmtId="0" fontId="43" fillId="0" borderId="44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left" vertical="center" wrapText="1"/>
    </xf>
    <xf numFmtId="0" fontId="43" fillId="0" borderId="45" xfId="0" applyFont="1" applyBorder="1" applyAlignment="1">
      <alignment horizontal="left" vertical="center" wrapText="1"/>
    </xf>
    <xf numFmtId="0" fontId="43" fillId="39" borderId="46" xfId="0" applyFont="1" applyFill="1" applyBorder="1" applyAlignment="1">
      <alignment horizontal="center" vertical="center" wrapText="1"/>
    </xf>
    <xf numFmtId="0" fontId="43" fillId="39" borderId="29" xfId="0" applyFont="1" applyFill="1" applyBorder="1" applyAlignment="1">
      <alignment horizontal="center" vertical="center" wrapText="1"/>
    </xf>
    <xf numFmtId="0" fontId="6" fillId="42" borderId="25" xfId="0" applyFont="1" applyFill="1" applyBorder="1" applyAlignment="1">
      <alignment horizontal="center" vertical="center" wrapText="1"/>
    </xf>
    <xf numFmtId="0" fontId="43" fillId="39" borderId="45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6" fillId="42" borderId="18" xfId="0" applyFont="1" applyFill="1" applyBorder="1" applyAlignment="1">
      <alignment horizontal="center" vertical="center" wrapText="1"/>
    </xf>
    <xf numFmtId="0" fontId="44" fillId="41" borderId="26" xfId="0" applyFont="1" applyFill="1" applyBorder="1" applyAlignment="1" applyProtection="1">
      <alignment horizontal="right" vertical="center"/>
      <protection locked="0"/>
    </xf>
    <xf numFmtId="0" fontId="44" fillId="41" borderId="24" xfId="0" applyFont="1" applyFill="1" applyBorder="1" applyAlignment="1" applyProtection="1">
      <alignment horizontal="right" vertical="center"/>
      <protection locked="0"/>
    </xf>
    <xf numFmtId="0" fontId="44" fillId="0" borderId="24" xfId="0" applyFont="1" applyFill="1" applyBorder="1" applyAlignment="1" applyProtection="1">
      <alignment horizontal="center" vertical="center"/>
      <protection locked="0"/>
    </xf>
    <xf numFmtId="0" fontId="44" fillId="0" borderId="30" xfId="0" applyFont="1" applyFill="1" applyBorder="1" applyAlignment="1" applyProtection="1">
      <alignment horizontal="center" vertical="center"/>
      <protection locked="0"/>
    </xf>
    <xf numFmtId="0" fontId="44" fillId="0" borderId="28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44" fillId="41" borderId="31" xfId="0" applyFont="1" applyFill="1" applyBorder="1" applyAlignment="1" applyProtection="1">
      <alignment horizontal="right" vertical="center"/>
      <protection locked="0"/>
    </xf>
    <xf numFmtId="0" fontId="44" fillId="41" borderId="32" xfId="0" applyFont="1" applyFill="1" applyBorder="1" applyAlignment="1" applyProtection="1">
      <alignment horizontal="right" vertical="center"/>
      <protection locked="0"/>
    </xf>
    <xf numFmtId="0" fontId="44" fillId="0" borderId="32" xfId="0" applyFont="1" applyFill="1" applyBorder="1" applyAlignment="1" applyProtection="1">
      <alignment horizontal="center" vertical="center"/>
      <protection locked="0"/>
    </xf>
    <xf numFmtId="0" fontId="44" fillId="0" borderId="51" xfId="0" applyFont="1" applyFill="1" applyBorder="1" applyAlignment="1" applyProtection="1">
      <alignment horizontal="center" vertical="center"/>
      <protection locked="0"/>
    </xf>
    <xf numFmtId="0" fontId="44" fillId="0" borderId="33" xfId="0" applyFont="1" applyFill="1" applyBorder="1" applyAlignment="1" applyProtection="1">
      <alignment horizontal="center" vertical="center"/>
      <protection locked="0"/>
    </xf>
    <xf numFmtId="0" fontId="50" fillId="0" borderId="18" xfId="0" applyFont="1" applyFill="1" applyBorder="1" applyAlignment="1" applyProtection="1">
      <alignment horizontal="center" vertical="center" wrapText="1"/>
    </xf>
    <xf numFmtId="0" fontId="44" fillId="0" borderId="22" xfId="0" applyFont="1" applyFill="1" applyBorder="1" applyAlignment="1" applyProtection="1">
      <alignment horizontal="center" vertical="center" wrapText="1"/>
    </xf>
    <xf numFmtId="0" fontId="44" fillId="0" borderId="20" xfId="0" applyFont="1" applyFill="1" applyBorder="1" applyAlignment="1" applyProtection="1">
      <alignment horizontal="center" vertical="center" wrapText="1"/>
    </xf>
    <xf numFmtId="0" fontId="44" fillId="0" borderId="23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44" fillId="0" borderId="18" xfId="0" applyFont="1" applyFill="1" applyBorder="1" applyAlignment="1" applyProtection="1">
      <alignment horizontal="left" vertical="center" wrapText="1"/>
    </xf>
    <xf numFmtId="0" fontId="44" fillId="38" borderId="18" xfId="416" applyFont="1" applyFill="1" applyBorder="1" applyAlignment="1" applyProtection="1">
      <alignment horizontal="center" vertical="center"/>
    </xf>
    <xf numFmtId="0" fontId="43" fillId="0" borderId="22" xfId="416" applyFont="1" applyFill="1" applyBorder="1" applyAlignment="1" applyProtection="1">
      <alignment horizontal="left" vertical="center" wrapText="1"/>
    </xf>
    <xf numFmtId="0" fontId="43" fillId="0" borderId="20" xfId="416" applyFont="1" applyFill="1" applyBorder="1" applyAlignment="1" applyProtection="1">
      <alignment horizontal="left" vertical="center" wrapText="1"/>
    </xf>
    <xf numFmtId="0" fontId="43" fillId="0" borderId="23" xfId="416" applyFont="1" applyFill="1" applyBorder="1" applyAlignment="1" applyProtection="1">
      <alignment horizontal="left" vertical="center" wrapText="1"/>
    </xf>
    <xf numFmtId="0" fontId="44" fillId="0" borderId="18" xfId="416" applyFont="1" applyFill="1" applyBorder="1" applyAlignment="1" applyProtection="1">
      <alignment horizontal="right" vertical="center" wrapText="1"/>
    </xf>
    <xf numFmtId="0" fontId="44" fillId="0" borderId="22" xfId="0" applyFont="1" applyFill="1" applyBorder="1" applyAlignment="1" applyProtection="1">
      <alignment horizontal="right"/>
    </xf>
    <xf numFmtId="0" fontId="44" fillId="0" borderId="20" xfId="0" applyFont="1" applyFill="1" applyBorder="1" applyAlignment="1" applyProtection="1">
      <alignment horizontal="right"/>
    </xf>
    <xf numFmtId="197" fontId="43" fillId="0" borderId="18" xfId="0" applyNumberFormat="1" applyFont="1" applyFill="1" applyBorder="1" applyAlignment="1" applyProtection="1">
      <alignment horizontal="left"/>
    </xf>
    <xf numFmtId="0" fontId="44" fillId="38" borderId="18" xfId="0" applyFont="1" applyFill="1" applyBorder="1" applyAlignment="1" applyProtection="1">
      <alignment horizontal="center" vertical="distributed"/>
    </xf>
    <xf numFmtId="0" fontId="5" fillId="0" borderId="18" xfId="415" applyFont="1" applyBorder="1" applyAlignment="1" applyProtection="1">
      <alignment horizontal="left" vertical="center" wrapText="1"/>
    </xf>
    <xf numFmtId="0" fontId="44" fillId="0" borderId="22" xfId="416" applyFont="1" applyFill="1" applyBorder="1" applyAlignment="1" applyProtection="1">
      <alignment horizontal="right" vertical="center" wrapText="1"/>
    </xf>
    <xf numFmtId="0" fontId="44" fillId="0" borderId="20" xfId="416" applyFont="1" applyFill="1" applyBorder="1" applyAlignment="1" applyProtection="1">
      <alignment horizontal="right" vertical="center" wrapText="1"/>
    </xf>
    <xf numFmtId="0" fontId="44" fillId="0" borderId="23" xfId="416" applyFont="1" applyFill="1" applyBorder="1" applyAlignment="1" applyProtection="1">
      <alignment horizontal="right" vertical="center" wrapText="1"/>
    </xf>
    <xf numFmtId="0" fontId="44" fillId="0" borderId="18" xfId="0" applyFont="1" applyFill="1" applyBorder="1" applyAlignment="1" applyProtection="1">
      <alignment horizontal="right" vertical="center"/>
      <protection locked="0"/>
    </xf>
    <xf numFmtId="0" fontId="44" fillId="0" borderId="22" xfId="0" applyFont="1" applyFill="1" applyBorder="1" applyAlignment="1" applyProtection="1">
      <alignment horizontal="right" vertical="center"/>
      <protection locked="0"/>
    </xf>
    <xf numFmtId="0" fontId="44" fillId="0" borderId="20" xfId="0" applyFont="1" applyFill="1" applyBorder="1" applyAlignment="1" applyProtection="1">
      <alignment horizontal="right" vertical="center"/>
      <protection locked="0"/>
    </xf>
    <xf numFmtId="0" fontId="44" fillId="0" borderId="23" xfId="0" applyFont="1" applyFill="1" applyBorder="1" applyAlignment="1" applyProtection="1">
      <alignment horizontal="right" vertical="center"/>
      <protection locked="0"/>
    </xf>
    <xf numFmtId="0" fontId="44" fillId="0" borderId="20" xfId="0" applyFont="1" applyFill="1" applyBorder="1" applyAlignment="1" applyProtection="1">
      <alignment horizontal="center" vertical="center"/>
      <protection locked="0"/>
    </xf>
    <xf numFmtId="0" fontId="44" fillId="0" borderId="23" xfId="0" applyFont="1" applyFill="1" applyBorder="1" applyAlignment="1" applyProtection="1">
      <alignment horizontal="center" vertical="center"/>
      <protection locked="0"/>
    </xf>
  </cellXfs>
  <cellStyles count="483">
    <cellStyle name="%" xfId="477"/>
    <cellStyle name="20% - Accent1" xfId="55"/>
    <cellStyle name="20% - Accent2" xfId="56"/>
    <cellStyle name="20% - Accent3" xfId="57"/>
    <cellStyle name="20% - Accent4" xfId="58"/>
    <cellStyle name="20% - Accent5" xfId="59"/>
    <cellStyle name="20% - Accent6" xfId="60"/>
    <cellStyle name="20% - Énfasis1" xfId="1" builtinId="30" customBuiltin="1"/>
    <cellStyle name="20% - Énfasis1 2" xfId="61"/>
    <cellStyle name="20% - Énfasis2" xfId="2" builtinId="34" customBuiltin="1"/>
    <cellStyle name="20% - Énfasis2 2" xfId="62"/>
    <cellStyle name="20% - Énfasis3" xfId="3" builtinId="38" customBuiltin="1"/>
    <cellStyle name="20% - Énfasis3 2" xfId="63"/>
    <cellStyle name="20% - Énfasis4" xfId="4" builtinId="42" customBuiltin="1"/>
    <cellStyle name="20% - Énfasis4 2" xfId="64"/>
    <cellStyle name="20% - Énfasis5" xfId="5" builtinId="46" customBuiltin="1"/>
    <cellStyle name="20% - Énfasis5 2" xfId="65"/>
    <cellStyle name="20% - Énfasis6" xfId="6" builtinId="50" customBuiltin="1"/>
    <cellStyle name="20% - Énfasis6 2" xfId="66"/>
    <cellStyle name="2-decimales" xfId="67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7" builtinId="31" customBuiltin="1"/>
    <cellStyle name="40% - Énfasis1 2" xfId="74"/>
    <cellStyle name="40% - Énfasis2" xfId="8" builtinId="35" customBuiltin="1"/>
    <cellStyle name="40% - Énfasis2 2" xfId="75"/>
    <cellStyle name="40% - Énfasis3" xfId="9" builtinId="39" customBuiltin="1"/>
    <cellStyle name="40% - Énfasis3 2" xfId="76"/>
    <cellStyle name="40% - Énfasis4" xfId="10" builtinId="43" customBuiltin="1"/>
    <cellStyle name="40% - Énfasis4 2" xfId="77"/>
    <cellStyle name="40% - Énfasis5" xfId="11" builtinId="47" customBuiltin="1"/>
    <cellStyle name="40% - Énfasis5 2" xfId="78"/>
    <cellStyle name="40% - Énfasis6" xfId="12" builtinId="51" customBuiltin="1"/>
    <cellStyle name="40% - Énfasis6 2" xfId="79"/>
    <cellStyle name="60% - Accent1" xfId="80"/>
    <cellStyle name="60% - Accent2" xfId="81"/>
    <cellStyle name="60% - Accent3" xfId="82"/>
    <cellStyle name="60% - Accent4" xfId="83"/>
    <cellStyle name="60% - Accent5" xfId="84"/>
    <cellStyle name="60% - Accent6" xfId="85"/>
    <cellStyle name="60% - Énfasis1" xfId="13" builtinId="32" customBuiltin="1"/>
    <cellStyle name="60% - Énfasis1 2" xfId="86"/>
    <cellStyle name="60% - Énfasis2" xfId="14" builtinId="36" customBuiltin="1"/>
    <cellStyle name="60% - Énfasis2 2" xfId="87"/>
    <cellStyle name="60% - Énfasis3" xfId="15" builtinId="40" customBuiltin="1"/>
    <cellStyle name="60% - Énfasis3 2" xfId="88"/>
    <cellStyle name="60% - Énfasis4" xfId="16" builtinId="44" customBuiltin="1"/>
    <cellStyle name="60% - Énfasis4 2" xfId="89"/>
    <cellStyle name="60% - Énfasis5" xfId="17" builtinId="48" customBuiltin="1"/>
    <cellStyle name="60% - Énfasis5 2" xfId="90"/>
    <cellStyle name="60% - Énfasis6" xfId="18" builtinId="52" customBuiltin="1"/>
    <cellStyle name="60% - Énfasis6 2" xfId="91"/>
    <cellStyle name="Accent1" xfId="92"/>
    <cellStyle name="Accent2" xfId="93"/>
    <cellStyle name="Accent3" xfId="94"/>
    <cellStyle name="Accent4" xfId="95"/>
    <cellStyle name="Accent5" xfId="96"/>
    <cellStyle name="Accent6" xfId="97"/>
    <cellStyle name="Bad" xfId="98"/>
    <cellStyle name="Buena 2" xfId="99"/>
    <cellStyle name="Bueno" xfId="19" builtinId="26" customBuiltin="1"/>
    <cellStyle name="Calculation" xfId="100"/>
    <cellStyle name="Cálculo" xfId="20" builtinId="22" customBuiltin="1"/>
    <cellStyle name="Cálculo 2" xfId="101"/>
    <cellStyle name="Celda de comprobación" xfId="21" builtinId="23" customBuiltin="1"/>
    <cellStyle name="Celda de comprobación 2" xfId="102"/>
    <cellStyle name="Celda vinculada" xfId="22" builtinId="24" customBuiltin="1"/>
    <cellStyle name="Celda vinculada 2" xfId="103"/>
    <cellStyle name="Check Cell" xfId="104"/>
    <cellStyle name="CIENTOS" xfId="105"/>
    <cellStyle name="CIENTOS 2D" xfId="106"/>
    <cellStyle name="CIENTOS 3D" xfId="107"/>
    <cellStyle name="CIENTOS 4D" xfId="108"/>
    <cellStyle name="CIENTOS_ANALISIS UNITARIO CONCRETO DE 3000 PSI Y VARIOS (ACERO GRADO 60)" xfId="109"/>
    <cellStyle name="Comma" xfId="110"/>
    <cellStyle name="Comma 2" xfId="111"/>
    <cellStyle name="Comma 2 2" xfId="112"/>
    <cellStyle name="Comma0" xfId="113"/>
    <cellStyle name="Comma0 - Modelo5" xfId="114"/>
    <cellStyle name="Comma1 - Modelo1" xfId="115"/>
    <cellStyle name="Curren - Modelo2" xfId="116"/>
    <cellStyle name="Currency" xfId="117"/>
    <cellStyle name="Currency 2" xfId="118"/>
    <cellStyle name="Currency 2 2" xfId="119"/>
    <cellStyle name="Currency0" xfId="120"/>
    <cellStyle name="Date" xfId="121"/>
    <cellStyle name="Encabezado 1" xfId="42" builtinId="16" customBuiltin="1"/>
    <cellStyle name="Encabezado 4" xfId="23" builtinId="19" customBuiltin="1"/>
    <cellStyle name="Encabezado 4 2" xfId="122"/>
    <cellStyle name="Énfasis 1" xfId="123"/>
    <cellStyle name="Énfasis 2" xfId="124"/>
    <cellStyle name="Énfasis 3" xfId="125"/>
    <cellStyle name="Énfasis1" xfId="24" builtinId="29" customBuiltin="1"/>
    <cellStyle name="Énfasis1 - 20%" xfId="126"/>
    <cellStyle name="Énfasis1 - 40%" xfId="127"/>
    <cellStyle name="Énfasis1 - 60%" xfId="128"/>
    <cellStyle name="Énfasis1 2" xfId="129"/>
    <cellStyle name="Énfasis2" xfId="25" builtinId="33" customBuiltin="1"/>
    <cellStyle name="Énfasis2 - 20%" xfId="130"/>
    <cellStyle name="Énfasis2 - 40%" xfId="131"/>
    <cellStyle name="Énfasis2 - 60%" xfId="132"/>
    <cellStyle name="Énfasis2 2" xfId="133"/>
    <cellStyle name="Énfasis3" xfId="26" builtinId="37" customBuiltin="1"/>
    <cellStyle name="Énfasis3 - 20%" xfId="134"/>
    <cellStyle name="Énfasis3 - 40%" xfId="135"/>
    <cellStyle name="Énfasis3 - 60%" xfId="136"/>
    <cellStyle name="Énfasis3 2" xfId="137"/>
    <cellStyle name="Énfasis4" xfId="27" builtinId="41" customBuiltin="1"/>
    <cellStyle name="Énfasis4 - 20%" xfId="138"/>
    <cellStyle name="Énfasis4 - 40%" xfId="139"/>
    <cellStyle name="Énfasis4 - 60%" xfId="140"/>
    <cellStyle name="Énfasis4 2" xfId="141"/>
    <cellStyle name="Énfasis5" xfId="28" builtinId="45" customBuiltin="1"/>
    <cellStyle name="Énfasis5 - 20%" xfId="142"/>
    <cellStyle name="Énfasis5 - 40%" xfId="143"/>
    <cellStyle name="Énfasis5 - 60%" xfId="144"/>
    <cellStyle name="Énfasis5 2" xfId="145"/>
    <cellStyle name="Énfasis6" xfId="29" builtinId="49" customBuiltin="1"/>
    <cellStyle name="Énfasis6 - 20%" xfId="146"/>
    <cellStyle name="Énfasis6 - 40%" xfId="147"/>
    <cellStyle name="Énfasis6 - 60%" xfId="148"/>
    <cellStyle name="Énfasis6 2" xfId="149"/>
    <cellStyle name="ENTERO" xfId="150"/>
    <cellStyle name="Entrada" xfId="30" builtinId="20" customBuiltin="1"/>
    <cellStyle name="Entrada 2" xfId="151"/>
    <cellStyle name="Estilo 1" xfId="152"/>
    <cellStyle name="Euro" xfId="31"/>
    <cellStyle name="Euro 2" xfId="153"/>
    <cellStyle name="Euro 2 2" xfId="154"/>
    <cellStyle name="Euro 3" xfId="155"/>
    <cellStyle name="Euro_Libro1" xfId="156"/>
    <cellStyle name="Explanatory Text" xfId="157"/>
    <cellStyle name="F2" xfId="158"/>
    <cellStyle name="F3" xfId="159"/>
    <cellStyle name="F4" xfId="160"/>
    <cellStyle name="F5" xfId="161"/>
    <cellStyle name="F6" xfId="162"/>
    <cellStyle name="F7" xfId="163"/>
    <cellStyle name="F8" xfId="164"/>
    <cellStyle name="Fixed" xfId="165"/>
    <cellStyle name="Good" xfId="166"/>
    <cellStyle name="GRADOSMINSEG" xfId="167"/>
    <cellStyle name="Heading 1" xfId="168"/>
    <cellStyle name="Heading 2" xfId="169"/>
    <cellStyle name="Heading 3" xfId="170"/>
    <cellStyle name="Heading 4" xfId="171"/>
    <cellStyle name="Heading1" xfId="172"/>
    <cellStyle name="Heading2" xfId="173"/>
    <cellStyle name="Hipervínculo 2" xfId="174"/>
    <cellStyle name="Incorrecto" xfId="32" builtinId="27" customBuiltin="1"/>
    <cellStyle name="Incorrecto 2" xfId="175"/>
    <cellStyle name="Input" xfId="176"/>
    <cellStyle name="Linked Cell" xfId="177"/>
    <cellStyle name="MILE DE MILLONES" xfId="178"/>
    <cellStyle name="MILES" xfId="179"/>
    <cellStyle name="Millares [0] 2" xfId="180"/>
    <cellStyle name="Millares [0] 2 10" xfId="181"/>
    <cellStyle name="Millares [0] 2 2" xfId="182"/>
    <cellStyle name="Millares [0] 2 3" xfId="183"/>
    <cellStyle name="Millares [0] 2 4" xfId="184"/>
    <cellStyle name="Millares [0] 2 5" xfId="185"/>
    <cellStyle name="Millares [0] 2 6" xfId="186"/>
    <cellStyle name="Millares [0] 2 7" xfId="187"/>
    <cellStyle name="Millares [0] 2 8" xfId="188"/>
    <cellStyle name="Millares [0] 2 9" xfId="189"/>
    <cellStyle name="Millares [0] 3" xfId="190"/>
    <cellStyle name="Millares [0] 3 10" xfId="191"/>
    <cellStyle name="Millares [0] 3 2" xfId="192"/>
    <cellStyle name="Millares [0] 3 3" xfId="193"/>
    <cellStyle name="Millares [0] 3 4" xfId="194"/>
    <cellStyle name="Millares [0] 3 5" xfId="195"/>
    <cellStyle name="Millares [0] 3 6" xfId="196"/>
    <cellStyle name="Millares [0] 3 7" xfId="197"/>
    <cellStyle name="Millares [0] 3 8" xfId="198"/>
    <cellStyle name="Millares [0] 3 9" xfId="199"/>
    <cellStyle name="Millares [0] 4" xfId="200"/>
    <cellStyle name="Millares [0] 4 10" xfId="201"/>
    <cellStyle name="Millares [0] 4 2" xfId="202"/>
    <cellStyle name="Millares [0] 4 3" xfId="203"/>
    <cellStyle name="Millares [0] 4 4" xfId="204"/>
    <cellStyle name="Millares [0] 4 5" xfId="205"/>
    <cellStyle name="Millares [0] 4 6" xfId="206"/>
    <cellStyle name="Millares [0] 4 7" xfId="207"/>
    <cellStyle name="Millares [0] 4 8" xfId="208"/>
    <cellStyle name="Millares [0] 4 9" xfId="209"/>
    <cellStyle name="Millares [0] 5" xfId="210"/>
    <cellStyle name="Millares [0] 5 2" xfId="211"/>
    <cellStyle name="Millares 10" xfId="212"/>
    <cellStyle name="Millares 10 2" xfId="213"/>
    <cellStyle name="Millares 10 2 2" xfId="214"/>
    <cellStyle name="Millares 10 3" xfId="215"/>
    <cellStyle name="Millares 10 3 2" xfId="216"/>
    <cellStyle name="Millares 10 4" xfId="217"/>
    <cellStyle name="Millares 10 4 2" xfId="218"/>
    <cellStyle name="Millares 10 5" xfId="219"/>
    <cellStyle name="Millares 10 6" xfId="220"/>
    <cellStyle name="Millares 11" xfId="221"/>
    <cellStyle name="Millares 12" xfId="222"/>
    <cellStyle name="Millares 13" xfId="223"/>
    <cellStyle name="Millares 14" xfId="224"/>
    <cellStyle name="Millares 15" xfId="225"/>
    <cellStyle name="Millares 16" xfId="226"/>
    <cellStyle name="Millares 17" xfId="227"/>
    <cellStyle name="Millares 18" xfId="228"/>
    <cellStyle name="Millares 19" xfId="229"/>
    <cellStyle name="Millares 2" xfId="33"/>
    <cellStyle name="Millares 2 10" xfId="230"/>
    <cellStyle name="Millares 2 11" xfId="231"/>
    <cellStyle name="Millares 2 2" xfId="232"/>
    <cellStyle name="Millares 2 2 2" xfId="233"/>
    <cellStyle name="Millares 2 3" xfId="234"/>
    <cellStyle name="Millares 2 3 2" xfId="235"/>
    <cellStyle name="Millares 2 4" xfId="236"/>
    <cellStyle name="Millares 2 5" xfId="237"/>
    <cellStyle name="Millares 2 6" xfId="238"/>
    <cellStyle name="Millares 2 7" xfId="239"/>
    <cellStyle name="Millares 2 8" xfId="240"/>
    <cellStyle name="Millares 2 9" xfId="241"/>
    <cellStyle name="Millares 2_Libro1" xfId="242"/>
    <cellStyle name="Millares 20" xfId="243"/>
    <cellStyle name="Millares 21" xfId="244"/>
    <cellStyle name="Millares 22" xfId="245"/>
    <cellStyle name="Millares 23" xfId="246"/>
    <cellStyle name="Millares 24" xfId="247"/>
    <cellStyle name="Millares 25" xfId="248"/>
    <cellStyle name="Millares 26" xfId="249"/>
    <cellStyle name="Millares 27" xfId="250"/>
    <cellStyle name="Millares 28" xfId="251"/>
    <cellStyle name="Millares 29" xfId="252"/>
    <cellStyle name="Millares 3" xfId="46"/>
    <cellStyle name="Millares 3 10" xfId="253"/>
    <cellStyle name="Millares 3 2" xfId="254"/>
    <cellStyle name="Millares 3 3" xfId="255"/>
    <cellStyle name="Millares 3 4" xfId="256"/>
    <cellStyle name="Millares 3 5" xfId="257"/>
    <cellStyle name="Millares 3 6" xfId="258"/>
    <cellStyle name="Millares 3 7" xfId="259"/>
    <cellStyle name="Millares 3 8" xfId="260"/>
    <cellStyle name="Millares 3 9" xfId="261"/>
    <cellStyle name="Millares 3_6._Presupuesto General Señalización" xfId="262"/>
    <cellStyle name="Millares 30" xfId="263"/>
    <cellStyle name="Millares 31" xfId="264"/>
    <cellStyle name="Millares 32" xfId="265"/>
    <cellStyle name="Millares 33" xfId="266"/>
    <cellStyle name="Millares 34" xfId="267"/>
    <cellStyle name="Millares 35" xfId="268"/>
    <cellStyle name="Millares 36" xfId="269"/>
    <cellStyle name="Millares 37" xfId="270"/>
    <cellStyle name="Millares 38" xfId="271"/>
    <cellStyle name="Millares 39" xfId="272"/>
    <cellStyle name="Millares 4" xfId="48"/>
    <cellStyle name="Millares 4 2" xfId="273"/>
    <cellStyle name="Millares 40" xfId="274"/>
    <cellStyle name="Millares 41" xfId="275"/>
    <cellStyle name="Millares 42" xfId="276"/>
    <cellStyle name="Millares 43" xfId="277"/>
    <cellStyle name="Millares 44" xfId="278"/>
    <cellStyle name="Millares 45" xfId="279"/>
    <cellStyle name="Millares 46" xfId="280"/>
    <cellStyle name="Millares 47" xfId="281"/>
    <cellStyle name="Millares 48" xfId="282"/>
    <cellStyle name="Millares 49" xfId="283"/>
    <cellStyle name="Millares 5" xfId="284"/>
    <cellStyle name="Millares 5 2" xfId="285"/>
    <cellStyle name="Millares 5 2 2" xfId="286"/>
    <cellStyle name="Millares 5 3" xfId="287"/>
    <cellStyle name="Millares 50" xfId="288"/>
    <cellStyle name="Millares 51" xfId="289"/>
    <cellStyle name="Millares 52" xfId="290"/>
    <cellStyle name="Millares 53" xfId="291"/>
    <cellStyle name="Millares 54" xfId="292"/>
    <cellStyle name="Millares 55" xfId="293"/>
    <cellStyle name="Millares 56" xfId="294"/>
    <cellStyle name="Millares 57" xfId="295"/>
    <cellStyle name="Millares 58" xfId="296"/>
    <cellStyle name="Millares 59" xfId="297"/>
    <cellStyle name="Millares 6" xfId="298"/>
    <cellStyle name="Millares 6 2" xfId="299"/>
    <cellStyle name="Millares 6 2 2" xfId="300"/>
    <cellStyle name="Millares 6 3" xfId="301"/>
    <cellStyle name="Millares 60" xfId="302"/>
    <cellStyle name="Millares 61" xfId="303"/>
    <cellStyle name="Millares 62" xfId="304"/>
    <cellStyle name="Millares 63" xfId="305"/>
    <cellStyle name="Millares 64" xfId="306"/>
    <cellStyle name="Millares 65" xfId="307"/>
    <cellStyle name="Millares 66" xfId="476"/>
    <cellStyle name="Millares 7" xfId="308"/>
    <cellStyle name="Millares 7 2" xfId="309"/>
    <cellStyle name="Millares 7 2 2" xfId="310"/>
    <cellStyle name="Millares 7 3" xfId="311"/>
    <cellStyle name="Millares 8" xfId="312"/>
    <cellStyle name="Millares 8 2" xfId="313"/>
    <cellStyle name="Millares 8 2 2" xfId="314"/>
    <cellStyle name="Millares 8 3" xfId="315"/>
    <cellStyle name="Millares 8 3 2" xfId="316"/>
    <cellStyle name="Millares 8 4" xfId="317"/>
    <cellStyle name="Millares 8 4 2" xfId="318"/>
    <cellStyle name="Millares 8 5" xfId="319"/>
    <cellStyle name="Millares 8 5 2" xfId="320"/>
    <cellStyle name="Millares 8 6" xfId="321"/>
    <cellStyle name="Millares 8 7" xfId="322"/>
    <cellStyle name="Millares 9" xfId="323"/>
    <cellStyle name="Millares 9 2" xfId="324"/>
    <cellStyle name="Millares 9 2 2" xfId="325"/>
    <cellStyle name="Millares 9 3" xfId="326"/>
    <cellStyle name="MILLONES" xfId="327"/>
    <cellStyle name="Moneda" xfId="478" builtinId="4"/>
    <cellStyle name="Moneda [00]" xfId="328"/>
    <cellStyle name="Moneda [2]" xfId="329"/>
    <cellStyle name="Moneda 12" xfId="330"/>
    <cellStyle name="Moneda 2" xfId="49"/>
    <cellStyle name="Moneda 2 10" xfId="331"/>
    <cellStyle name="Moneda 2 11" xfId="332"/>
    <cellStyle name="Moneda 2 2" xfId="333"/>
    <cellStyle name="Moneda 2 2 2" xfId="334"/>
    <cellStyle name="Moneda 2 2 2 2" xfId="335"/>
    <cellStyle name="Moneda 2 2 3" xfId="336"/>
    <cellStyle name="Moneda 2 3" xfId="337"/>
    <cellStyle name="Moneda 2 4" xfId="338"/>
    <cellStyle name="Moneda 2 5" xfId="339"/>
    <cellStyle name="Moneda 2 6" xfId="340"/>
    <cellStyle name="Moneda 2 7" xfId="341"/>
    <cellStyle name="Moneda 2 8" xfId="342"/>
    <cellStyle name="Moneda 2 9" xfId="343"/>
    <cellStyle name="Moneda 3" xfId="344"/>
    <cellStyle name="Moneda 3 10" xfId="345"/>
    <cellStyle name="Moneda 3 11" xfId="346"/>
    <cellStyle name="Moneda 3 2" xfId="347"/>
    <cellStyle name="Moneda 3 2 2" xfId="348"/>
    <cellStyle name="Moneda 3 3" xfId="349"/>
    <cellStyle name="Moneda 3 4" xfId="350"/>
    <cellStyle name="Moneda 3 5" xfId="351"/>
    <cellStyle name="Moneda 3 6" xfId="352"/>
    <cellStyle name="Moneda 3 7" xfId="353"/>
    <cellStyle name="Moneda 3 8" xfId="354"/>
    <cellStyle name="Moneda 3 9" xfId="355"/>
    <cellStyle name="Moneda 3_PO BARBOSA PTO BERRIO 2" xfId="356"/>
    <cellStyle name="Moneda 4" xfId="357"/>
    <cellStyle name="Moneda 4 10" xfId="358"/>
    <cellStyle name="Moneda 4 2" xfId="359"/>
    <cellStyle name="Moneda 4 3" xfId="360"/>
    <cellStyle name="Moneda 4 4" xfId="361"/>
    <cellStyle name="Moneda 4 5" xfId="362"/>
    <cellStyle name="Moneda 4 6" xfId="363"/>
    <cellStyle name="Moneda 4 7" xfId="364"/>
    <cellStyle name="Moneda 4 8" xfId="365"/>
    <cellStyle name="Moneda 4 9" xfId="366"/>
    <cellStyle name="Moneda 5" xfId="367"/>
    <cellStyle name="Moneda 5 10" xfId="368"/>
    <cellStyle name="Moneda 5 2" xfId="369"/>
    <cellStyle name="Moneda 5 3" xfId="370"/>
    <cellStyle name="Moneda 5 4" xfId="371"/>
    <cellStyle name="Moneda 5 5" xfId="372"/>
    <cellStyle name="Moneda 5 6" xfId="373"/>
    <cellStyle name="Moneda 5 7" xfId="374"/>
    <cellStyle name="Moneda 5 8" xfId="375"/>
    <cellStyle name="Moneda 5 9" xfId="376"/>
    <cellStyle name="Moneda 6" xfId="377"/>
    <cellStyle name="Neutral" xfId="34" builtinId="28" customBuiltin="1"/>
    <cellStyle name="Neutral 2" xfId="378"/>
    <cellStyle name="No. punto" xfId="379"/>
    <cellStyle name="Normal" xfId="0" builtinId="0"/>
    <cellStyle name="Normal 10" xfId="52"/>
    <cellStyle name="Normal 11" xfId="479"/>
    <cellStyle name="Normal 12" xfId="481"/>
    <cellStyle name="Normal 2" xfId="35"/>
    <cellStyle name="Normal 2 10" xfId="380"/>
    <cellStyle name="Normal 2 10 2" xfId="381"/>
    <cellStyle name="Normal 2 10 3" xfId="382"/>
    <cellStyle name="Normal 2 10_Estructura APU 2012 ANTG3f" xfId="383"/>
    <cellStyle name="Normal 2 2" xfId="51"/>
    <cellStyle name="Normal 2 2 2" xfId="384"/>
    <cellStyle name="Normal 2 3" xfId="385"/>
    <cellStyle name="Normal 2 3 2" xfId="386"/>
    <cellStyle name="Normal 2 4" xfId="387"/>
    <cellStyle name="Normal 2 5" xfId="388"/>
    <cellStyle name="Normal 2 6" xfId="389"/>
    <cellStyle name="Normal 2 7" xfId="390"/>
    <cellStyle name="Normal 2 8" xfId="391"/>
    <cellStyle name="Normal 2 9" xfId="392"/>
    <cellStyle name="Normal 2_APU 200 - 320 BORRADOR" xfId="393"/>
    <cellStyle name="Normal 3" xfId="47"/>
    <cellStyle name="Normal 3 10" xfId="394"/>
    <cellStyle name="Normal 3 2" xfId="395"/>
    <cellStyle name="Normal 3 2 2" xfId="396"/>
    <cellStyle name="Normal 3 2 2 2" xfId="397"/>
    <cellStyle name="Normal 3 2 2_Estructura APU 2012 ANT GRUPO 1f" xfId="398"/>
    <cellStyle name="Normal 3 2 3" xfId="399"/>
    <cellStyle name="Normal 3 2_Estructura APU 2012 ANT GRUPO 1f" xfId="400"/>
    <cellStyle name="Normal 3 3" xfId="401"/>
    <cellStyle name="Normal 3 4" xfId="402"/>
    <cellStyle name="Normal 3 5" xfId="403"/>
    <cellStyle name="Normal 3 6" xfId="404"/>
    <cellStyle name="Normal 3 7" xfId="405"/>
    <cellStyle name="Normal 3 8" xfId="406"/>
    <cellStyle name="Normal 3 9" xfId="407"/>
    <cellStyle name="Normal 3_Estructura APU 2012 ANT - concertada Grupo 6" xfId="408"/>
    <cellStyle name="Normal 4" xfId="50"/>
    <cellStyle name="Normal 4 2" xfId="409"/>
    <cellStyle name="Normal 4_Estructura APU 2012 ANTG3f" xfId="410"/>
    <cellStyle name="Normal 5" xfId="411"/>
    <cellStyle name="Normal 5 2" xfId="412"/>
    <cellStyle name="Normal 5 2 2" xfId="413"/>
    <cellStyle name="Normal 5 3" xfId="414"/>
    <cellStyle name="Normal 6" xfId="415"/>
    <cellStyle name="Normal 7" xfId="416"/>
    <cellStyle name="Normal 7 2" xfId="480"/>
    <cellStyle name="Normal 7 3" xfId="482"/>
    <cellStyle name="Normal 8" xfId="54"/>
    <cellStyle name="Normal 9" xfId="417"/>
    <cellStyle name="Notas" xfId="36" builtinId="10" customBuiltin="1"/>
    <cellStyle name="Notas 2" xfId="418"/>
    <cellStyle name="Note" xfId="419"/>
    <cellStyle name="Output" xfId="420"/>
    <cellStyle name="Percen - Modelo3" xfId="421"/>
    <cellStyle name="Percent" xfId="422"/>
    <cellStyle name="Porcentaje 2" xfId="37"/>
    <cellStyle name="Porcentaje 3" xfId="423"/>
    <cellStyle name="Porcentaje 4" xfId="424"/>
    <cellStyle name="Porcentaje 5" xfId="53"/>
    <cellStyle name="Porcentual 2" xfId="425"/>
    <cellStyle name="Porcentual 2 10" xfId="426"/>
    <cellStyle name="Porcentual 2 10 2" xfId="427"/>
    <cellStyle name="Porcentual 2 2" xfId="428"/>
    <cellStyle name="Porcentual 2 2 2" xfId="429"/>
    <cellStyle name="Porcentual 2 2 2 2" xfId="430"/>
    <cellStyle name="Porcentual 2 2 3" xfId="431"/>
    <cellStyle name="Porcentual 2 3" xfId="432"/>
    <cellStyle name="Porcentual 2 4" xfId="433"/>
    <cellStyle name="Porcentual 2 5" xfId="434"/>
    <cellStyle name="Porcentual 2 6" xfId="435"/>
    <cellStyle name="Porcentual 2 7" xfId="436"/>
    <cellStyle name="Porcentual 2 8" xfId="437"/>
    <cellStyle name="Porcentual 2 9" xfId="438"/>
    <cellStyle name="Porcentual 3" xfId="439"/>
    <cellStyle name="Porcentual 3 10" xfId="440"/>
    <cellStyle name="Porcentual 3 2" xfId="441"/>
    <cellStyle name="Porcentual 3 3" xfId="442"/>
    <cellStyle name="Porcentual 3 4" xfId="443"/>
    <cellStyle name="Porcentual 3 5" xfId="444"/>
    <cellStyle name="Porcentual 3 6" xfId="445"/>
    <cellStyle name="Porcentual 3 7" xfId="446"/>
    <cellStyle name="Porcentual 3 8" xfId="447"/>
    <cellStyle name="Porcentual 3 9" xfId="448"/>
    <cellStyle name="Porcentual 4" xfId="449"/>
    <cellStyle name="Porcentual 4 10" xfId="450"/>
    <cellStyle name="Porcentual 4 2" xfId="451"/>
    <cellStyle name="Porcentual 4 2 2" xfId="452"/>
    <cellStyle name="Porcentual 4 3" xfId="453"/>
    <cellStyle name="Porcentual 4 4" xfId="454"/>
    <cellStyle name="Porcentual 4 5" xfId="455"/>
    <cellStyle name="Porcentual 4 6" xfId="456"/>
    <cellStyle name="Porcentual 4 7" xfId="457"/>
    <cellStyle name="Porcentual 4 8" xfId="458"/>
    <cellStyle name="Porcentual 4 9" xfId="459"/>
    <cellStyle name="Porcentual 5" xfId="460"/>
    <cellStyle name="Porcentual 5 2" xfId="461"/>
    <cellStyle name="Porcentual 6" xfId="462"/>
    <cellStyle name="Porcentual 7" xfId="463"/>
    <cellStyle name="Salida" xfId="38" builtinId="21" customBuiltin="1"/>
    <cellStyle name="Salida 2" xfId="464"/>
    <cellStyle name="Texto de advertencia" xfId="39" builtinId="11" customBuiltin="1"/>
    <cellStyle name="Texto de advertencia 2" xfId="465"/>
    <cellStyle name="Texto explicativo" xfId="40" builtinId="53" customBuiltin="1"/>
    <cellStyle name="Texto explicativo 2" xfId="466"/>
    <cellStyle name="Title" xfId="467"/>
    <cellStyle name="TITULO" xfId="468"/>
    <cellStyle name="Título" xfId="41" builtinId="15" customBuiltin="1"/>
    <cellStyle name="Título 1 2" xfId="469"/>
    <cellStyle name="Título 2" xfId="43" builtinId="17" customBuiltin="1"/>
    <cellStyle name="Título 2 2" xfId="470"/>
    <cellStyle name="Título 3" xfId="44" builtinId="18" customBuiltin="1"/>
    <cellStyle name="Título 3 2" xfId="471"/>
    <cellStyle name="Título 4" xfId="472"/>
    <cellStyle name="Título de hoja" xfId="473"/>
    <cellStyle name="Total" xfId="45" builtinId="25" customBuiltin="1"/>
    <cellStyle name="Total 2" xfId="474"/>
    <cellStyle name="Warning Text" xfId="475"/>
  </cellStyles>
  <dxfs count="0"/>
  <tableStyles count="0" defaultTableStyle="TableStyleMedium2" defaultPivotStyle="PivotStyleLight16"/>
  <colors>
    <mruColors>
      <color rgb="FF00CC99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142875</xdr:rowOff>
    </xdr:from>
    <xdr:to>
      <xdr:col>0</xdr:col>
      <xdr:colOff>1757045</xdr:colOff>
      <xdr:row>0</xdr:row>
      <xdr:rowOff>487680</xdr:rowOff>
    </xdr:to>
    <xdr:pic>
      <xdr:nvPicPr>
        <xdr:cNvPr id="2" name="Imagen 1" descr="https://lh3.googleusercontent.com/-5Bir64rkorc/XHRJLj5kEfI/AAAAAAAAFhM/Ozpzdmfb5jMdCpiLEpjzEvldOIh8rurAgCL0BGAYYCw/h34/2019-02-25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42875"/>
          <a:ext cx="1709420" cy="3448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598168</xdr:colOff>
      <xdr:row>0</xdr:row>
      <xdr:rowOff>45509</xdr:rowOff>
    </xdr:from>
    <xdr:to>
      <xdr:col>6</xdr:col>
      <xdr:colOff>1638300</xdr:colOff>
      <xdr:row>0</xdr:row>
      <xdr:rowOff>438150</xdr:rowOff>
    </xdr:to>
    <xdr:pic>
      <xdr:nvPicPr>
        <xdr:cNvPr id="4" name="WordPictureWatermark1" descr="HojaCarta_Icfes_2018-01">
          <a:extLst>
            <a:ext uri="{FF2B5EF4-FFF2-40B4-BE49-F238E27FC236}">
              <a16:creationId xmlns:a16="http://schemas.microsoft.com/office/drawing/2014/main" id="{A639DCD4-9B63-5F4A-A048-A459DB82B25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8581" t="3883" r="7500" b="89962"/>
        <a:stretch/>
      </xdr:blipFill>
      <xdr:spPr bwMode="auto">
        <a:xfrm>
          <a:off x="7094218" y="45509"/>
          <a:ext cx="2287907" cy="3926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vier_or_compa/zulma/Fin/Anexos/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F/Documents/amv%20grupo%203%20boyaca%202009/PRECIOS%20UNITARIOS/corregidos/2011/LICITACIONES%20AGOSTO%202011/apus%20boyaca%20VIA%20chiquinquira%20-%20TUNJ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%20VIAL%2003%20-%20CORDOBA/ESTADO%20DE%20RED/2103mar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olano/Escritorio/TUNJA%20-%20PAEZ%20PTO%20OFICIAL-V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ACPINCIVIL/DABEIBA/APU%202012/Estructura%20APU%202012%20ANTIOQUIA%20(version%20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uarin/AppData/Local/Microsoft/Windows/Temporary%20Internet%20Files/Content.Outlook/P62L5UH9/TIGRE%20-%20DABEIBA/PRESUPUESTO%20Y%20APU%2062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uario/Mis%20documentos/AMVDIADCOL/ANALIS%20DE%20PRECIOS%20UNITARIOS%20-%202011%20TERRITORIAL%20ANTIOQUA/Estructura%20APU%202012%20ANTIOQUIA%20(version%20definitiva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ubInfraestructura\PROXY\Estudio%20de%20Mercado\Cotizaciones\CONFIGURADOR%20MCAFEE%20WEB%20GATEWAY_%20CATASTRO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MANTENIMIENTO%20RUTA%201001_MARZO%20DE%202008/Documents%20and%20Settings/Jaime%20Rojas/Mis%20documentos/Contrato/Interv/JunBarba/a%20%20aaInformaci&#243;n%20GRUPO%204/A%20MInformes%20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dro%20Garcia%20Realpe/Mis%20documentos/AMV_G1_2006_TUMACO/Informes/Trimestre%20No.%201_Jul_Sept_06_Tumaco/a%20%20aaInformaci&#243;n%20GRUPO%204/A%20MInformes%20Mensuales/Informe%20de%20estado%20vial%20ene/aCCIDENTES%20DE%201995%20-%2019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%20aaInformaci&#243;n%20GRUPO%204/A%20MInformes%20Mensuales/Informe%20de%20estado%20vial%20ene/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XPREPLIEGOS%20PUENTE%20ARMADA/PRESUP/ZPREPLIEGOS%20PUENTE%20ARMADA/OBRAS%20PUENTE%20ARMADA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ANTENIMIENTO%20RUTA%201001_MARZO%20DE%202008/Documents%20and%20Settings/PEDRO%20GARCIA%20REALPE/Mis%20documentos/AMV_G1_2006_TUMACO/Actas%20AMV_G1_Tumaco/a%20%20aaInformaci&#243;n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ucho/transfer%20lucho/Mis%20documentos/ANDES3/mayo%204-01/Mis%20documentos/AiuApoSaraBrut2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ucho/transfer%20lucho/Mis%20documentos/AiuApoSaraBrut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AVICOL/MSOFFICE/LICITAR/analisis%20del%20AIU/AI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AASHTO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  <row r="222">
          <cell r="A222" t="str">
            <v>LÁMINA GALVANIZADA CAL 16</v>
          </cell>
        </row>
        <row r="223">
          <cell r="A223" t="str">
            <v>PAPEL REFLECTIVO GRADO INGENIERIA</v>
          </cell>
        </row>
        <row r="224">
          <cell r="A224" t="str">
            <v>ANGULO DE 2 X 1/4</v>
          </cell>
        </row>
        <row r="225">
          <cell r="A225" t="str">
            <v>ANGULO DE 2 X 1/8</v>
          </cell>
        </row>
        <row r="226">
          <cell r="A226" t="str">
            <v>TORNILLOS Y REMACHES</v>
          </cell>
        </row>
        <row r="227">
          <cell r="A227" t="str">
            <v>PINTURA EN POLVO</v>
          </cell>
        </row>
        <row r="228">
          <cell r="A228" t="str">
            <v>PINTURA ESMALTE</v>
          </cell>
        </row>
        <row r="229">
          <cell r="A229" t="str">
            <v>SOLDADURA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  <row r="108">
          <cell r="A108" t="str">
            <v>CORTADORA DE LÁMINA</v>
          </cell>
        </row>
        <row r="109">
          <cell r="A109" t="str">
            <v>CORTADORA DE ANGULO</v>
          </cell>
        </row>
        <row r="110">
          <cell r="A110" t="str">
            <v>EQUIPO DE SOLDADURA</v>
          </cell>
        </row>
        <row r="111">
          <cell r="A111" t="str">
            <v>EQUIPO DE PINTURA</v>
          </cell>
        </row>
        <row r="112">
          <cell r="A112" t="str">
            <v>EQUIPO DE SERIGRAFÍA</v>
          </cell>
        </row>
        <row r="113">
          <cell r="A113" t="str">
            <v>EQUIPO DE LAMINACIÓN</v>
          </cell>
        </row>
        <row r="114">
          <cell r="A114" t="str">
            <v>TALADRO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  <row r="60">
          <cell r="A60" t="str">
            <v>OPERADOR EQUIPO</v>
          </cell>
        </row>
        <row r="61">
          <cell r="A61" t="str">
            <v>OPERADOR PISTOLAS</v>
          </cell>
        </row>
        <row r="63">
          <cell r="A63" t="str">
            <v>CORTADOR</v>
          </cell>
        </row>
        <row r="64">
          <cell r="A64" t="str">
            <v>SOLDADOR</v>
          </cell>
        </row>
        <row r="65">
          <cell r="A65" t="str">
            <v>PINTOR</v>
          </cell>
        </row>
        <row r="66">
          <cell r="A66" t="str">
            <v>LAMINADOR</v>
          </cell>
        </row>
        <row r="67">
          <cell r="A67" t="str">
            <v>SERIGRAFISTA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>
            <v>0</v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>
            <v>0</v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"/>
      <sheetName val="PPTO.OFICIAL"/>
      <sheetName val="PAV"/>
      <sheetName val="Hoja1"/>
      <sheetName val="alcantarillas"/>
    </sheetNames>
    <sheetDataSet>
      <sheetData sheetId="0"/>
      <sheetData sheetId="1"/>
      <sheetData sheetId="2"/>
      <sheetData sheetId="3">
        <row r="2">
          <cell r="A2" t="str">
            <v>200P1</v>
          </cell>
          <cell r="B2" t="str">
            <v>LOCALIZACION ESTRUCTURAS</v>
          </cell>
        </row>
        <row r="3">
          <cell r="A3" t="str">
            <v>200P2</v>
          </cell>
          <cell r="B3" t="str">
            <v>LOCALIZACION CARRETERAS</v>
          </cell>
        </row>
        <row r="4">
          <cell r="A4">
            <v>200.1</v>
          </cell>
          <cell r="B4" t="str">
            <v xml:space="preserve"> DESMONTE Y LIMPIEZA EN BOSQUE           </v>
          </cell>
        </row>
        <row r="5">
          <cell r="A5">
            <v>200.2</v>
          </cell>
          <cell r="B5" t="str">
            <v xml:space="preserve">DESMONTE Y LIMPIEZA EN ZONAS NO BOSCOSAS           </v>
          </cell>
        </row>
        <row r="6">
          <cell r="A6">
            <v>801.1</v>
          </cell>
          <cell r="B6" t="str">
            <v>ROCERIA</v>
          </cell>
        </row>
        <row r="7">
          <cell r="A7" t="str">
            <v>201,1P Y 201.5P</v>
          </cell>
          <cell r="B7" t="str">
            <v>DEMOLICIÓN DE EDIFICACIONES.</v>
          </cell>
        </row>
        <row r="8">
          <cell r="A8">
            <v>201.7</v>
          </cell>
          <cell r="B8" t="str">
            <v>DEMOLICION DE ESTRUCTURAS</v>
          </cell>
        </row>
        <row r="9">
          <cell r="A9" t="str">
            <v>201,2P</v>
          </cell>
          <cell r="B9" t="str">
            <v>DEMOLICION DE ESTRUCTURAS (CONCRETO CICLOPEO)</v>
          </cell>
        </row>
        <row r="10">
          <cell r="A10" t="str">
            <v>201,21P</v>
          </cell>
          <cell r="B10" t="str">
            <v>DEMOLICION DE ESTRUCTURAS (CONCRETO REFORZADO)</v>
          </cell>
        </row>
        <row r="11">
          <cell r="A11" t="str">
            <v>201,9P</v>
          </cell>
          <cell r="B11" t="str">
            <v xml:space="preserve">DEMOLICION PISOS, ANDENES Y BORDILLOS DE CONCRETO.  </v>
          </cell>
        </row>
        <row r="12">
          <cell r="A12" t="str">
            <v>201,3P</v>
          </cell>
          <cell r="B12" t="str">
            <v xml:space="preserve">DEMOLICION DE PAVIMENTOS DE CONCRETO.    </v>
          </cell>
        </row>
        <row r="13">
          <cell r="A13" t="str">
            <v>201,4P</v>
          </cell>
          <cell r="B13" t="str">
            <v xml:space="preserve">DEMOLICION DE OBSTACULOS.   </v>
          </cell>
        </row>
        <row r="14">
          <cell r="A14" t="str">
            <v>201,8P</v>
          </cell>
          <cell r="B14" t="str">
            <v xml:space="preserve">DESMONTAJE Y TRASLADO DE ESTRUCTURAS METALICAS. </v>
          </cell>
        </row>
        <row r="15">
          <cell r="A15">
            <v>201.12</v>
          </cell>
          <cell r="B15" t="str">
            <v xml:space="preserve">REMOCION DE ESPECIES VEGETALES    </v>
          </cell>
        </row>
        <row r="16">
          <cell r="A16" t="str">
            <v>201,10 Y 201.15</v>
          </cell>
          <cell r="B16" t="str">
            <v>REMOCION DE OBSTACULOS</v>
          </cell>
        </row>
        <row r="17">
          <cell r="A17">
            <v>201.11</v>
          </cell>
          <cell r="B17" t="str">
            <v xml:space="preserve">REMOCION SERVICIOS EXISTENTES    </v>
          </cell>
        </row>
        <row r="18">
          <cell r="A18">
            <v>201.15</v>
          </cell>
          <cell r="B18" t="str">
            <v>REMOCION DE ALCANTARILLAS</v>
          </cell>
        </row>
        <row r="19">
          <cell r="A19">
            <v>201.16</v>
          </cell>
          <cell r="B19" t="str">
            <v xml:space="preserve">REMOCION DE CERCAS DE ALAMBRE       </v>
          </cell>
        </row>
        <row r="20">
          <cell r="A20">
            <v>201.14</v>
          </cell>
          <cell r="B20" t="str">
            <v xml:space="preserve">REMOCION DE DUCTOS DE SERVICIOS EXISTENTES </v>
          </cell>
        </row>
        <row r="21">
          <cell r="A21" t="str">
            <v>210,1,1</v>
          </cell>
          <cell r="B21" t="str">
            <v>EXCAVACIÓN SIN CLASIFICAR DE LA EXPLANACIÓN Y CANALES</v>
          </cell>
        </row>
        <row r="22">
          <cell r="A22" t="str">
            <v>210,2,1</v>
          </cell>
          <cell r="B22" t="str">
            <v>EXCAVACION EN ROCA DE LA EXPLANACION Y CANALES</v>
          </cell>
        </row>
        <row r="23">
          <cell r="A23" t="str">
            <v>210,2 OTRA</v>
          </cell>
          <cell r="B23" t="str">
            <v xml:space="preserve"> EXCAVACION EN ROCA DE LA EXPLANACION Y CANALES (sin explosivos)        </v>
          </cell>
        </row>
        <row r="24">
          <cell r="A24" t="str">
            <v>210,2,2</v>
          </cell>
          <cell r="B24" t="str">
            <v>EXCAVACION EN MATERIAL COMUN DE LA EXPLANACION Y CANALES</v>
          </cell>
        </row>
        <row r="25">
          <cell r="A25">
            <v>211.1</v>
          </cell>
          <cell r="B25" t="str">
            <v>REMOCION DE DERRUMBES</v>
          </cell>
        </row>
        <row r="26">
          <cell r="A26">
            <v>220.1</v>
          </cell>
          <cell r="B26" t="str">
            <v>TERRAPLEN</v>
          </cell>
        </row>
        <row r="27">
          <cell r="A27">
            <v>221.1</v>
          </cell>
          <cell r="B27" t="str">
            <v>PEDRAPLEN COMPACTO</v>
          </cell>
        </row>
        <row r="28">
          <cell r="A28">
            <v>221.2</v>
          </cell>
          <cell r="B28" t="str">
            <v>PEDRAPLEN SUELTO</v>
          </cell>
        </row>
        <row r="29">
          <cell r="A29" t="str">
            <v>225P</v>
          </cell>
          <cell r="B29" t="str">
            <v xml:space="preserve">CONFORMACION DE BOTADERO O ESCOMBRERAS </v>
          </cell>
        </row>
        <row r="30">
          <cell r="A30">
            <v>230.1</v>
          </cell>
          <cell r="B30" t="str">
            <v>MEJORAMIENTO DE LA SUBRASANTE INVOLUCRA SUELO EXISTENTE</v>
          </cell>
        </row>
        <row r="31">
          <cell r="A31">
            <v>230.2</v>
          </cell>
          <cell r="B31" t="str">
            <v>MEJORAMIENTO DE LA SUBRASANTE ADICIONANDO MATERIAL</v>
          </cell>
        </row>
        <row r="32">
          <cell r="A32">
            <v>310.10000000000002</v>
          </cell>
          <cell r="B32" t="str">
            <v>CONFORMACION DE LA CALZADA EXISTENTE</v>
          </cell>
        </row>
        <row r="33">
          <cell r="A33">
            <v>311.10000000000002</v>
          </cell>
          <cell r="B33" t="str">
            <v>AFIRMADO</v>
          </cell>
        </row>
        <row r="34">
          <cell r="A34" t="str">
            <v>311,1P1</v>
          </cell>
          <cell r="B34" t="str">
            <v>AFIRMADO ESTABILIZADO CON CEMENTO</v>
          </cell>
        </row>
        <row r="35">
          <cell r="A35" t="str">
            <v>311,1P2</v>
          </cell>
          <cell r="B35" t="str">
            <v>AFIRMADO ESTABILIZADO CON CAL</v>
          </cell>
        </row>
        <row r="36">
          <cell r="A36" t="str">
            <v>311,1P3</v>
          </cell>
          <cell r="B36" t="str">
            <v>BACHEO DE CARRETERAS EN AFIRMADO</v>
          </cell>
        </row>
        <row r="37">
          <cell r="A37">
            <v>320.10000000000002</v>
          </cell>
          <cell r="B37" t="str">
            <v xml:space="preserve">SUBBASE GRANULAR </v>
          </cell>
        </row>
        <row r="38">
          <cell r="A38">
            <v>320.2</v>
          </cell>
          <cell r="B38" t="str">
            <v>SUBBASE GRANULAR CBR&gt;30%</v>
          </cell>
        </row>
        <row r="39">
          <cell r="A39">
            <v>320.3</v>
          </cell>
          <cell r="B39" t="str">
            <v>SUBBASE GRANULAR CBR&gt;40%</v>
          </cell>
        </row>
        <row r="40">
          <cell r="A40">
            <v>320.2</v>
          </cell>
          <cell r="B40" t="str">
            <v>SUBBASE GRANULAR PARA BACHEO</v>
          </cell>
        </row>
        <row r="41">
          <cell r="A41">
            <v>330.1</v>
          </cell>
          <cell r="B41" t="str">
            <v>BASE GRANULAR</v>
          </cell>
        </row>
        <row r="42">
          <cell r="A42">
            <v>330.2</v>
          </cell>
          <cell r="B42" t="str">
            <v>BASE GRANULAR PARA BACHEO</v>
          </cell>
        </row>
        <row r="43">
          <cell r="A43">
            <v>340.1</v>
          </cell>
          <cell r="B43" t="str">
            <v>BASE ESTABILIZADA CON EMULSION ASFALTICA BEE-1</v>
          </cell>
        </row>
        <row r="44">
          <cell r="A44">
            <v>340.2</v>
          </cell>
          <cell r="B44" t="str">
            <v>BASE ESTABILIZADA CON EMULSION ASFALTICA BEE-2</v>
          </cell>
        </row>
        <row r="45">
          <cell r="A45">
            <v>340.3</v>
          </cell>
          <cell r="B45" t="str">
            <v>BASE ESTABILIZADA CON EMULSION ASFALTICA BEE-3</v>
          </cell>
        </row>
        <row r="46">
          <cell r="A46">
            <v>341.1</v>
          </cell>
          <cell r="B46" t="str">
            <v>BASE ESTABILIZADA CON CEMENTO</v>
          </cell>
        </row>
        <row r="47">
          <cell r="A47">
            <v>341.2</v>
          </cell>
          <cell r="B47" t="str">
            <v>CEMENTO</v>
          </cell>
        </row>
        <row r="48">
          <cell r="A48" t="str">
            <v>342P</v>
          </cell>
          <cell r="B48" t="str">
            <v>BASE GRANULAR ESTABILIZADA CON CAL</v>
          </cell>
        </row>
        <row r="49">
          <cell r="A49">
            <v>410.1</v>
          </cell>
          <cell r="B49" t="str">
            <v>CEMENTO ASFÁLTICO DE PENETRACIÓN 60-70</v>
          </cell>
        </row>
        <row r="50">
          <cell r="A50">
            <v>410.2</v>
          </cell>
          <cell r="B50" t="str">
            <v>CEMENTO ASFÁLTICO DE PENETRACIÓN 80-100</v>
          </cell>
        </row>
        <row r="51">
          <cell r="A51">
            <v>411.1</v>
          </cell>
          <cell r="B51" t="str">
            <v>EMULSIÓN ASFÁLTICA DE ROTURA MEDIA CRM</v>
          </cell>
        </row>
        <row r="52">
          <cell r="A52">
            <v>411.2</v>
          </cell>
          <cell r="B52" t="str">
            <v>EMULSIÓN ASFÁLTICA DE ROTURA LENTA CRL-1</v>
          </cell>
        </row>
        <row r="53">
          <cell r="A53">
            <v>411.3</v>
          </cell>
          <cell r="B53" t="str">
            <v>EMULSIÓN ASFÁLTICA DE ROTURA LENTA CRL-1H</v>
          </cell>
        </row>
        <row r="54">
          <cell r="A54">
            <v>465.1</v>
          </cell>
          <cell r="B54" t="str">
            <v>EXCAVACIONES PARA REPARACIÓN DE PAVIMENTO ASFÁLTICO EXISTENTE</v>
          </cell>
        </row>
        <row r="55">
          <cell r="A55">
            <v>414.1</v>
          </cell>
          <cell r="B55" t="str">
            <v>CEMENTO ASFÁLTICO MODIFICADO CON POLÍMETROS TIPO 1</v>
          </cell>
        </row>
        <row r="56">
          <cell r="A56">
            <v>414.2</v>
          </cell>
          <cell r="B56" t="str">
            <v>CEMENTO ASFÁLTICO MODIFICADO CON POLÍMETROS TIPO 2</v>
          </cell>
        </row>
        <row r="57">
          <cell r="A57">
            <v>414.3</v>
          </cell>
          <cell r="B57" t="str">
            <v>CEMENTO ASFÁLTICO MODIFICADO CON POLÍMETROS TIPO 3</v>
          </cell>
        </row>
        <row r="58">
          <cell r="A58">
            <v>414.4</v>
          </cell>
          <cell r="B58" t="str">
            <v>CEMENTO ASFÁLTICO MODIFICADO CON POLÍMETROS TIPO 4</v>
          </cell>
        </row>
        <row r="59">
          <cell r="A59">
            <v>415.1</v>
          </cell>
          <cell r="B59" t="str">
            <v>EMULSIÓN ASFÁLTICA DE ROTURA MEDIA MODIFICADA CON POLÍMETROS CRMm</v>
          </cell>
        </row>
        <row r="60">
          <cell r="A60">
            <v>420.1</v>
          </cell>
          <cell r="B60" t="str">
            <v>RIEGO DE IMPRIMACIÓN CON EMULSIÓN ASFÁLTICA</v>
          </cell>
        </row>
        <row r="61">
          <cell r="A61">
            <v>421.1</v>
          </cell>
          <cell r="B61" t="str">
            <v>RIEGO DE LIGA CON EMULSIÓN ASFÁLTICA CRR-1</v>
          </cell>
        </row>
        <row r="62">
          <cell r="A62">
            <v>421.2</v>
          </cell>
          <cell r="B62" t="str">
            <v>RIEGO DE LIGA CON EMULSIÓN ASFÁLTICA CRR-2</v>
          </cell>
        </row>
        <row r="63">
          <cell r="A63">
            <v>421.3</v>
          </cell>
          <cell r="B63" t="str">
            <v>RIEGO DE LIGA CON EMULSIÓN MODIFICADA CON POLÍMETROS CRR-1M</v>
          </cell>
        </row>
        <row r="64">
          <cell r="A64">
            <v>421.4</v>
          </cell>
          <cell r="B64" t="str">
            <v>RIEGO DE LIGA CON EMULSIÓN MODIFICADA CON POLÍMETROS CRR-2M</v>
          </cell>
        </row>
        <row r="65">
          <cell r="A65">
            <v>430.1</v>
          </cell>
          <cell r="B65" t="str">
            <v>TRATAMIENTO SUPERFICIAL SIMPLE CON EMULSIÓN CRR-2</v>
          </cell>
        </row>
        <row r="66">
          <cell r="A66">
            <v>430.2</v>
          </cell>
          <cell r="B66" t="str">
            <v>TRATAMIENTO SUPERFICIAL SIMPLE CON EMULSIÓN CRR-2M</v>
          </cell>
        </row>
        <row r="67">
          <cell r="A67">
            <v>431.1</v>
          </cell>
          <cell r="B67" t="str">
            <v>TRATAMIENTO SUPERFICIAL DOBLE CON EMULSIÓN CRR-2</v>
          </cell>
        </row>
        <row r="68">
          <cell r="A68">
            <v>431.2</v>
          </cell>
          <cell r="B68" t="str">
            <v>TRATAMIENTO SUPERFICIAL DOBLE CON EMULSIÓN CRR-2M</v>
          </cell>
        </row>
        <row r="69">
          <cell r="A69">
            <v>432.1</v>
          </cell>
          <cell r="B69" t="str">
            <v>SELLO DE ARENA-ASFALTO CON EMULSIÓN CRR-2</v>
          </cell>
        </row>
        <row r="70">
          <cell r="A70">
            <v>433.1</v>
          </cell>
          <cell r="B70" t="str">
            <v>LECHADA ASFÁLTICA CON EMULSIÓN CRL-1H TIPO LA-1</v>
          </cell>
        </row>
        <row r="71">
          <cell r="A71">
            <v>433.2</v>
          </cell>
          <cell r="B71" t="str">
            <v>LECHADA ASFÁLTICA CON EMULSIÓN CRL-1H TIPO LA-2</v>
          </cell>
        </row>
        <row r="72">
          <cell r="A72">
            <v>433.3</v>
          </cell>
          <cell r="B72" t="str">
            <v>LECHADA ASFÁLTICA CON EMULSIÓN CRL-1H TIPO LA-3</v>
          </cell>
        </row>
        <row r="73">
          <cell r="A73">
            <v>433.4</v>
          </cell>
          <cell r="B73" t="str">
            <v>LECHADA ASFÁLTICA CON EMULSIÓN CRL-1H TIPO LA-4</v>
          </cell>
        </row>
        <row r="74">
          <cell r="A74">
            <v>433.5</v>
          </cell>
          <cell r="B74" t="str">
            <v>LECHADA ASFÁLTICA CON EMULSIÓN CRL-1HM TIPO LA-1</v>
          </cell>
        </row>
        <row r="75">
          <cell r="A75">
            <v>433.6</v>
          </cell>
          <cell r="B75" t="str">
            <v>LECHADA ASFÁLTICA CON EMULSIÓN CRL-1HM TIPO LA-2</v>
          </cell>
        </row>
        <row r="76">
          <cell r="A76">
            <v>433.7</v>
          </cell>
          <cell r="B76" t="str">
            <v>LECHADA ASFÁLTICA CON EMULSIÓN CRL-1HM TIPO LA-3</v>
          </cell>
        </row>
        <row r="77">
          <cell r="A77">
            <v>433.8</v>
          </cell>
          <cell r="B77" t="str">
            <v>LECHADA ASFÁLTICA CON EMULSIÓN CRL-1HM TIPO LA-4</v>
          </cell>
        </row>
        <row r="78">
          <cell r="A78">
            <v>440.1</v>
          </cell>
          <cell r="B78" t="str">
            <v>MEZCLA DENSA EN FRÍO MDF-1</v>
          </cell>
        </row>
        <row r="79">
          <cell r="A79" t="str">
            <v>440.1P</v>
          </cell>
          <cell r="B79" t="str">
            <v>MEZCLA DENSA EN FRÍO MDF-1</v>
          </cell>
        </row>
        <row r="80">
          <cell r="A80">
            <v>440.2</v>
          </cell>
          <cell r="B80" t="str">
            <v>MEZCLA DENSA EN FRÍO MDF-2</v>
          </cell>
        </row>
        <row r="81">
          <cell r="A81" t="str">
            <v>440.2P</v>
          </cell>
          <cell r="B81" t="str">
            <v>MEZCLA DENSA EN FRÍO MDF-2</v>
          </cell>
        </row>
        <row r="82">
          <cell r="A82">
            <v>440.3</v>
          </cell>
          <cell r="B82" t="str">
            <v>MEZCLA DENSA EN FRÍO MDF-3</v>
          </cell>
        </row>
        <row r="83">
          <cell r="A83" t="str">
            <v>440.3P</v>
          </cell>
          <cell r="B83" t="str">
            <v>MEZCLA DENSA EN FRÍO MDF-3</v>
          </cell>
        </row>
        <row r="84">
          <cell r="A84">
            <v>440.4</v>
          </cell>
          <cell r="B84" t="str">
            <v>MEZCLA DENSA EN FRÍO PARA BACHEO</v>
          </cell>
        </row>
        <row r="85">
          <cell r="A85">
            <v>441.1</v>
          </cell>
          <cell r="B85" t="str">
            <v>MEZCLA ABIERTA EN FRÍO TIPO MAF-1</v>
          </cell>
        </row>
        <row r="86">
          <cell r="A86" t="str">
            <v>441.1P</v>
          </cell>
          <cell r="B86" t="str">
            <v>MEZCLA ABIERTA EN FRÍO TIPO MAF-1</v>
          </cell>
        </row>
        <row r="87">
          <cell r="A87">
            <v>441.2</v>
          </cell>
          <cell r="B87" t="str">
            <v>MEZCLA ABIERTA EN FRÍO TIPO MAF-2</v>
          </cell>
        </row>
        <row r="88">
          <cell r="A88" t="str">
            <v>441.2P</v>
          </cell>
          <cell r="B88" t="str">
            <v>MEZCLA ABIERTA EN FRÍO TIPO MAF-2</v>
          </cell>
        </row>
        <row r="89">
          <cell r="A89">
            <v>441.3</v>
          </cell>
          <cell r="B89" t="str">
            <v>MEZCLA ABIERTA EN FRÍO TIPO MAF-3</v>
          </cell>
        </row>
        <row r="90">
          <cell r="A90" t="str">
            <v>441.3P</v>
          </cell>
          <cell r="B90" t="str">
            <v>MEZCLA ABIERTA EN FRÍO TIPO MAF-3</v>
          </cell>
        </row>
        <row r="91">
          <cell r="A91">
            <v>441.4</v>
          </cell>
          <cell r="B91" t="str">
            <v>MEZCLA ABIERTA EN FRÍO PARA BACHEO</v>
          </cell>
        </row>
        <row r="92">
          <cell r="A92" t="str">
            <v>450.1</v>
          </cell>
          <cell r="B92" t="str">
            <v>MEZCLA DENSA EN CALIENTE MDC-0</v>
          </cell>
        </row>
        <row r="93">
          <cell r="A93" t="str">
            <v xml:space="preserve">450,1P </v>
          </cell>
          <cell r="B93" t="str">
            <v>MEZCLA DENSA EN CALIENTE MDC-0</v>
          </cell>
        </row>
        <row r="94">
          <cell r="A94">
            <v>450.1</v>
          </cell>
          <cell r="B94" t="str">
            <v>MEZCLA DENSA EN CALIENTE TIPO MDC-1</v>
          </cell>
        </row>
        <row r="95">
          <cell r="A95" t="str">
            <v>450,1P</v>
          </cell>
          <cell r="B95" t="str">
            <v>MEZCLA DENSA EN CALIENTE TIPO MDC-1</v>
          </cell>
        </row>
        <row r="96">
          <cell r="A96">
            <v>450.2</v>
          </cell>
          <cell r="B96" t="str">
            <v>MEZCLA DENSA EN CALIENTE TIPO MDC-2</v>
          </cell>
        </row>
        <row r="97">
          <cell r="A97" t="str">
            <v>450,2P</v>
          </cell>
          <cell r="B97" t="str">
            <v>MEZCLA DENSA EN CALIENTE TIPO MDC-2</v>
          </cell>
        </row>
        <row r="98">
          <cell r="A98">
            <v>450.3</v>
          </cell>
          <cell r="B98" t="str">
            <v>MEZCLA DENSA EN CALIENTE TIPO MDC-3</v>
          </cell>
        </row>
        <row r="99">
          <cell r="A99" t="str">
            <v>450,3P</v>
          </cell>
          <cell r="B99" t="str">
            <v>MEZCLA DENSA EN CALIENTE TIPO MDC-3</v>
          </cell>
        </row>
        <row r="100">
          <cell r="A100" t="str">
            <v>450,9P</v>
          </cell>
          <cell r="B100" t="str">
            <v>MEZCLA EN CALIENTE PARA BACHEO</v>
          </cell>
        </row>
        <row r="101">
          <cell r="A101">
            <v>451.1</v>
          </cell>
          <cell r="B101" t="str">
            <v>MEZCLA ABIERTA EN CALIENTE TIPO MAC-1</v>
          </cell>
        </row>
        <row r="102">
          <cell r="A102" t="str">
            <v>451,1P</v>
          </cell>
          <cell r="B102" t="str">
            <v>MEZCLA ABIERTA EN CALIENTE TIPO MAC-1</v>
          </cell>
        </row>
        <row r="103">
          <cell r="A103">
            <v>451.2</v>
          </cell>
          <cell r="B103" t="str">
            <v>MEZCLA ABIERTA EN CALIENTE TIPO MAC-2</v>
          </cell>
        </row>
        <row r="104">
          <cell r="A104" t="str">
            <v>451,2P</v>
          </cell>
          <cell r="B104" t="str">
            <v>MEZCLA ABIERTA EN CALIENTE TIPO MAC-2</v>
          </cell>
        </row>
        <row r="105">
          <cell r="A105">
            <v>451.3</v>
          </cell>
          <cell r="B105" t="str">
            <v>MEZCLA ABIERTA EN CALIENTE TIPO MAC-3</v>
          </cell>
        </row>
        <row r="106">
          <cell r="A106" t="str">
            <v>451,3P</v>
          </cell>
          <cell r="B106" t="str">
            <v>MEZCLA ABIERTA EN CALIENTE TIPO MAC-3</v>
          </cell>
        </row>
        <row r="107">
          <cell r="A107">
            <v>452.1</v>
          </cell>
          <cell r="B107" t="str">
            <v>MEZCLA DISCONTINUA EN CALIENTE TIPO M-1</v>
          </cell>
        </row>
        <row r="108">
          <cell r="A108" t="str">
            <v>452.1P</v>
          </cell>
          <cell r="B108" t="str">
            <v>MEZCLA DISCONTINUA EN CALIENTE TIPO M-1</v>
          </cell>
        </row>
        <row r="109">
          <cell r="A109">
            <v>452.2</v>
          </cell>
          <cell r="B109" t="str">
            <v>MEZCLA DISCONTINUA EN CALIENTE TIPO M-2</v>
          </cell>
        </row>
        <row r="110">
          <cell r="A110" t="str">
            <v>452.2P</v>
          </cell>
          <cell r="B110" t="str">
            <v>MEZCLA DISCONTINUA EN CALIENTE TIPO M-2</v>
          </cell>
        </row>
        <row r="111">
          <cell r="A111">
            <v>452.3</v>
          </cell>
          <cell r="B111" t="str">
            <v>MEZCLA DISCONTINUA EN CALIENTE TIPO F-1</v>
          </cell>
        </row>
        <row r="112">
          <cell r="A112" t="str">
            <v>452.3P</v>
          </cell>
          <cell r="B112" t="str">
            <v>MEZCLA DISCONTINUA EN CALIENTE TIPO F-1</v>
          </cell>
        </row>
        <row r="113">
          <cell r="A113">
            <v>452.4</v>
          </cell>
          <cell r="B113" t="str">
            <v>MEZCLA DISCONTINUA EN CALIENTE TIPO F-2</v>
          </cell>
        </row>
        <row r="114">
          <cell r="A114" t="str">
            <v>452.4P</v>
          </cell>
          <cell r="B114" t="str">
            <v>MEZCLA DISCONTINUA EN CALIENTE TIPO F-2</v>
          </cell>
        </row>
        <row r="115">
          <cell r="A115">
            <v>453.1</v>
          </cell>
          <cell r="B115" t="str">
            <v>MEZCLA DRENANTE</v>
          </cell>
        </row>
        <row r="116">
          <cell r="A116">
            <v>460.1</v>
          </cell>
          <cell r="B116" t="str">
            <v>FRESADO DE UN PAVIMENTO ASFÁLTICO EN ESPESOR DE   5   CM.</v>
          </cell>
        </row>
        <row r="117">
          <cell r="A117" t="str">
            <v>460,1P</v>
          </cell>
          <cell r="B117" t="str">
            <v>FRESADO DE UN PAVIMENTO ASFÁLTICO</v>
          </cell>
        </row>
        <row r="118">
          <cell r="A118">
            <v>461.1</v>
          </cell>
          <cell r="B118" t="str">
            <v>PAVIMENTO RECICLADO EN FRÍO EN EL LUGAR CON EMULSIÓN ASFÁLTICA</v>
          </cell>
        </row>
        <row r="119">
          <cell r="A119">
            <v>461.2</v>
          </cell>
          <cell r="B119" t="str">
            <v>PAVIMENTO RECICLADO EN FRÍO EN EL LUGAR CON CEMENTO ASFÁLTICO ESPUMADO</v>
          </cell>
        </row>
        <row r="120">
          <cell r="A120" t="str">
            <v>462,1P</v>
          </cell>
          <cell r="B120" t="str">
            <v>PAVIMENTO ASFÁLTICO RECICLADO EN CALIENTE MDC-0</v>
          </cell>
        </row>
        <row r="121">
          <cell r="A121" t="str">
            <v>462,2P</v>
          </cell>
          <cell r="B121" t="str">
            <v>PAVIMENTO ASFÁLTICO RECICLADO EN CALIENTE MDC-1</v>
          </cell>
        </row>
        <row r="122">
          <cell r="A122" t="str">
            <v>462,3P</v>
          </cell>
          <cell r="B122" t="str">
            <v>PAVIMENTO ASFÁLTICO RECICLADO EN CALIENTE MDC-2</v>
          </cell>
        </row>
        <row r="123">
          <cell r="A123" t="str">
            <v>462,4P</v>
          </cell>
          <cell r="B123" t="str">
            <v>PAVIMENTO ASFÁLTICO RECICLADO EN CALIENTE MDC-3</v>
          </cell>
        </row>
        <row r="124">
          <cell r="A124">
            <v>462.5</v>
          </cell>
          <cell r="B124" t="str">
            <v>PAVIMENTO ASFÁLTICO RECICLADO EN CALIENTE PARA BACHEO</v>
          </cell>
        </row>
        <row r="125">
          <cell r="A125">
            <v>500.1</v>
          </cell>
          <cell r="B125" t="str">
            <v>PAVIMENTO DE CONCRETO HIDRÁULICO</v>
          </cell>
        </row>
        <row r="126">
          <cell r="A126" t="str">
            <v>500,1P</v>
          </cell>
          <cell r="B126" t="str">
            <v>PAVIMENTO DE CONCRETO HIDRÁULICO (FASTRACK</v>
          </cell>
        </row>
        <row r="127">
          <cell r="A127">
            <v>510.1</v>
          </cell>
          <cell r="B127" t="str">
            <v>PAVIMENTO DE ADOQUINES DE CONCRETO</v>
          </cell>
        </row>
        <row r="128">
          <cell r="A128" t="str">
            <v>510,1P1</v>
          </cell>
          <cell r="B128" t="str">
            <v>ADOQUÍN GRAMA</v>
          </cell>
        </row>
        <row r="129">
          <cell r="A129" t="str">
            <v>510,1P2</v>
          </cell>
          <cell r="B129" t="str">
            <v>ADOQUÍN COLOR</v>
          </cell>
        </row>
        <row r="130">
          <cell r="A130" t="str">
            <v>510,1P3</v>
          </cell>
          <cell r="B130" t="str">
            <v>DILATACIÓN EN ADOQUÍN</v>
          </cell>
        </row>
        <row r="131">
          <cell r="A131">
            <v>600.1</v>
          </cell>
          <cell r="B131" t="str">
            <v>EXCAVACIONES VARIAS SIN CLASIFICAR</v>
          </cell>
        </row>
        <row r="132">
          <cell r="A132">
            <v>600.20000000000005</v>
          </cell>
          <cell r="B132" t="str">
            <v>EXCAVACIONES VARIAS EN ROCA EN SECO</v>
          </cell>
        </row>
        <row r="133">
          <cell r="A133">
            <v>600.29999999999995</v>
          </cell>
          <cell r="B133" t="str">
            <v>EXCAVACIONES VARIAS EN ROCA BAJO AGUA</v>
          </cell>
        </row>
        <row r="134">
          <cell r="A134">
            <v>600.4</v>
          </cell>
          <cell r="B134" t="str">
            <v>EXCAVACIONES VARIAS EN MATERIAL COMÚN EN SECO</v>
          </cell>
        </row>
        <row r="135">
          <cell r="A135" t="str">
            <v>600,4P</v>
          </cell>
          <cell r="B135" t="str">
            <v>EXCAVACIONES VARIAS EN MATERIAL COMÚN EN SECO A MANO</v>
          </cell>
        </row>
        <row r="136">
          <cell r="A136">
            <v>600.5</v>
          </cell>
          <cell r="B136" t="str">
            <v>EXCAVACIONES VARIAS EN MATERIAL COMÚN BAJO AGUA</v>
          </cell>
        </row>
        <row r="137">
          <cell r="A137" t="str">
            <v>600.5P</v>
          </cell>
          <cell r="B137" t="str">
            <v>EXCAVACIONES VARIAS EN MATERIAL COMÚN BAJO AGUA A MANO</v>
          </cell>
        </row>
        <row r="138">
          <cell r="A138">
            <v>610.1</v>
          </cell>
          <cell r="B138" t="str">
            <v>RELLENOS PARA ESTRUCTURAS</v>
          </cell>
        </row>
        <row r="139">
          <cell r="A139">
            <v>610.20000000000005</v>
          </cell>
          <cell r="B139" t="str">
            <v>RELLENOS CON MATERIAL FILTRANTE</v>
          </cell>
        </row>
        <row r="140">
          <cell r="A140">
            <v>620.1</v>
          </cell>
          <cell r="B140" t="str">
            <v>PILOTES PREFABRICADOS DE CONCRETO</v>
          </cell>
        </row>
        <row r="141">
          <cell r="A141">
            <v>620.20000000000005</v>
          </cell>
          <cell r="B141" t="str">
            <v xml:space="preserve">EXTENSIÓN DE PILOTES </v>
          </cell>
        </row>
        <row r="142">
          <cell r="A142">
            <v>620.29999999999995</v>
          </cell>
          <cell r="B142" t="str">
            <v xml:space="preserve">PRUEBA DE CARGA </v>
          </cell>
        </row>
        <row r="143">
          <cell r="A143" t="str">
            <v>620P</v>
          </cell>
          <cell r="B143" t="str">
            <v>PILOTE EN MADERA DE D=15CM</v>
          </cell>
        </row>
        <row r="144">
          <cell r="A144">
            <v>621.1</v>
          </cell>
          <cell r="B144" t="str">
            <v>PILOTE DE CONCRETO FUNDIDO EN SITIO D=1M L=12M</v>
          </cell>
        </row>
        <row r="145">
          <cell r="A145">
            <v>621.20000000000005</v>
          </cell>
          <cell r="B145" t="str">
            <v>BASE ACAMPANADA FUNDIDA EN SITIO</v>
          </cell>
        </row>
        <row r="146">
          <cell r="A146">
            <v>621.29999999999995</v>
          </cell>
          <cell r="B146" t="str">
            <v xml:space="preserve">PILOTE DE PRUEBA DE DIÁMETRO    </v>
          </cell>
        </row>
        <row r="147">
          <cell r="A147">
            <v>621.4</v>
          </cell>
          <cell r="B147" t="str">
            <v>BASE ACAMPANADA DE PRUEBA</v>
          </cell>
        </row>
        <row r="148">
          <cell r="A148">
            <v>621.5</v>
          </cell>
          <cell r="B148" t="str">
            <v>CAMISA PERMANENTE DE DIÁMETRO EXTERIOR</v>
          </cell>
        </row>
        <row r="149">
          <cell r="A149" t="str">
            <v>621,5P</v>
          </cell>
          <cell r="B149" t="str">
            <v>CAMISA PERMANENTE DE DIÁMETRO INTERIOR D=1M EN CONCRETO</v>
          </cell>
        </row>
        <row r="150">
          <cell r="A150">
            <v>621.6</v>
          </cell>
          <cell r="B150" t="str">
            <v xml:space="preserve">PRUEBA DE CARGA </v>
          </cell>
        </row>
        <row r="151">
          <cell r="A151">
            <v>621.70000000000005</v>
          </cell>
          <cell r="B151" t="str">
            <v>CAISSONS</v>
          </cell>
        </row>
        <row r="152">
          <cell r="A152">
            <v>622.1</v>
          </cell>
          <cell r="B152" t="str">
            <v>TABLESTACADO DE MADERA</v>
          </cell>
        </row>
        <row r="153">
          <cell r="A153">
            <v>622.20000000000005</v>
          </cell>
          <cell r="B153" t="str">
            <v>TABLESTACADO METÁLICO</v>
          </cell>
        </row>
        <row r="154">
          <cell r="A154">
            <v>622.29999999999995</v>
          </cell>
          <cell r="B154" t="str">
            <v>TABLESTACADO DE CONCRETO REFORZADO</v>
          </cell>
        </row>
        <row r="155">
          <cell r="A155">
            <v>622.4</v>
          </cell>
          <cell r="B155" t="str">
            <v>TABLESTACADO DE CONCRETO PREESFORZADO</v>
          </cell>
        </row>
        <row r="156">
          <cell r="A156">
            <v>622.5</v>
          </cell>
          <cell r="B156" t="str">
            <v>CORTE DEL EXTREMO SUPERIOR DEL ELEMENTO</v>
          </cell>
        </row>
        <row r="157">
          <cell r="A157">
            <v>630.1</v>
          </cell>
          <cell r="B157" t="str">
            <v>CONCRETO CLASE A</v>
          </cell>
        </row>
        <row r="158">
          <cell r="A158">
            <v>630.20000000000005</v>
          </cell>
          <cell r="B158" t="str">
            <v>CONCRETO CLASE B</v>
          </cell>
        </row>
        <row r="159">
          <cell r="A159">
            <v>630.29999999999995</v>
          </cell>
          <cell r="B159" t="str">
            <v>CONCRETO CLASE C</v>
          </cell>
        </row>
        <row r="160">
          <cell r="A160">
            <v>630.4</v>
          </cell>
          <cell r="B160" t="str">
            <v>CONCRETO CLASE D</v>
          </cell>
        </row>
        <row r="161">
          <cell r="A161">
            <v>630.5</v>
          </cell>
          <cell r="B161" t="str">
            <v>CONCRETO CLASE E</v>
          </cell>
        </row>
        <row r="162">
          <cell r="A162">
            <v>630.6</v>
          </cell>
          <cell r="B162" t="str">
            <v>CONCRETO CLASE F</v>
          </cell>
        </row>
        <row r="163">
          <cell r="A163">
            <v>630.70000000000005</v>
          </cell>
          <cell r="B163" t="str">
            <v>CONCRETO CLASE G</v>
          </cell>
        </row>
        <row r="164">
          <cell r="A164" t="str">
            <v>630P</v>
          </cell>
          <cell r="B164" t="str">
            <v>MORTERO 1.3</v>
          </cell>
        </row>
        <row r="165">
          <cell r="A165" t="str">
            <v>631P</v>
          </cell>
          <cell r="B165" t="str">
            <v>BOLSACRETOS</v>
          </cell>
        </row>
        <row r="166">
          <cell r="A166">
            <v>632.1</v>
          </cell>
          <cell r="B166" t="str">
            <v>BARANDA DE CONCRETO 1,05*0.35</v>
          </cell>
        </row>
        <row r="167">
          <cell r="A167" t="str">
            <v>632P</v>
          </cell>
          <cell r="B167" t="str">
            <v>BARANDA METÁLICA</v>
          </cell>
        </row>
        <row r="168">
          <cell r="A168" t="str">
            <v>640,1,1</v>
          </cell>
          <cell r="B168" t="str">
            <v>ACERO DE REFUERZO fy   260   Mpa</v>
          </cell>
        </row>
        <row r="169">
          <cell r="A169">
            <v>640.20000000000005</v>
          </cell>
          <cell r="B169" t="str">
            <v>ACERO DE REFUERZO GRADO 40</v>
          </cell>
        </row>
        <row r="170">
          <cell r="A170">
            <v>640.1</v>
          </cell>
          <cell r="B170" t="str">
            <v>ACERO DE REFUERZO fy   420   Mpa</v>
          </cell>
        </row>
        <row r="171">
          <cell r="A171">
            <v>641.1</v>
          </cell>
          <cell r="B171" t="str">
            <v>ACERO DE PREESFUERZO</v>
          </cell>
        </row>
        <row r="172">
          <cell r="A172" t="str">
            <v>641P</v>
          </cell>
          <cell r="B172" t="str">
            <v>ANCLAJE EN ROCA DE D=4" CON 3 TORONES DE 1/2" POSTENSADOS</v>
          </cell>
        </row>
        <row r="173">
          <cell r="A173">
            <v>642.1</v>
          </cell>
          <cell r="B173" t="str">
            <v>APOYO ELASTOMERICO</v>
          </cell>
        </row>
        <row r="174">
          <cell r="A174">
            <v>642.20000000000005</v>
          </cell>
          <cell r="B174" t="str">
            <v>SELLO PARA JUNTAS DE PUENTES</v>
          </cell>
        </row>
        <row r="175">
          <cell r="A175" t="str">
            <v>642P1</v>
          </cell>
          <cell r="B175" t="str">
            <v>CONSTRUCCIÓN JUNTAS ELASTOMERICAS DE 30CM DE ANCHO</v>
          </cell>
        </row>
        <row r="176">
          <cell r="A176" t="str">
            <v>642P2</v>
          </cell>
          <cell r="B176" t="str">
            <v>JUNTA ELASTOMERICA M100</v>
          </cell>
        </row>
        <row r="177">
          <cell r="A177" t="str">
            <v>642P3</v>
          </cell>
          <cell r="B177" t="str">
            <v>JUNTA ELASTOMERICA M60</v>
          </cell>
        </row>
        <row r="178">
          <cell r="A178">
            <v>650.1</v>
          </cell>
          <cell r="B178" t="str">
            <v>DISEÑO Y FABRICACIÓN DE ESTRUCTURA METÁLICA</v>
          </cell>
        </row>
        <row r="179">
          <cell r="A179">
            <v>650.20000000000005</v>
          </cell>
          <cell r="B179" t="str">
            <v>FABRICACIÓN DE LA ESTRUCTURA METÁLICA</v>
          </cell>
        </row>
        <row r="180">
          <cell r="A180">
            <v>650.29999999999995</v>
          </cell>
          <cell r="B180" t="str">
            <v>TRANSPORTE DE LA ESTRUCTURA METÁLICA</v>
          </cell>
        </row>
        <row r="181">
          <cell r="A181" t="str">
            <v>650.3 OTRO</v>
          </cell>
          <cell r="B181" t="str">
            <v>TRANSPORTE DE LA ESTRUCTURA METÁLICA</v>
          </cell>
        </row>
        <row r="182">
          <cell r="A182">
            <v>650.4</v>
          </cell>
          <cell r="B182" t="str">
            <v>MONTAJE Y PINTURA DE ESTRUCTURA METÁLICA</v>
          </cell>
        </row>
        <row r="183">
          <cell r="A183">
            <v>660.1</v>
          </cell>
          <cell r="B183" t="str">
            <v>TUBERÍA DE CONCRETO SIMPLE DE DIÁMETRO 450 MM</v>
          </cell>
        </row>
        <row r="184">
          <cell r="A184">
            <v>660.3</v>
          </cell>
          <cell r="B184" t="str">
            <v>TUBERÍA DE CONCRETO SIMPLE DE DIÁMETRO 600 MM</v>
          </cell>
        </row>
        <row r="185">
          <cell r="A185">
            <v>660.2</v>
          </cell>
          <cell r="B185" t="str">
            <v>TUBERÍA DE CONCRETO SIMPLE 500 MM</v>
          </cell>
        </row>
        <row r="186">
          <cell r="A186" t="str">
            <v>661 OTRO</v>
          </cell>
          <cell r="B186" t="str">
            <v>TUBERÍA DE CONCRETO REFORZADO DE    900 MM DE DIÁMETRO INTERIOR</v>
          </cell>
        </row>
        <row r="187">
          <cell r="A187">
            <v>661</v>
          </cell>
          <cell r="B187" t="str">
            <v>TUBERÍA DE CONCRETO REFORZADO 900 MM (TIPO 2)</v>
          </cell>
        </row>
        <row r="188">
          <cell r="A188">
            <v>661.1</v>
          </cell>
          <cell r="B188" t="str">
            <v>TUBERIA DE CONCRETO REFORZADO 900 MM</v>
          </cell>
        </row>
        <row r="189">
          <cell r="A189">
            <v>662.1</v>
          </cell>
          <cell r="B189" t="str">
            <v>TUBERIA CORRUGADA DE ACERO GALVANIZADO</v>
          </cell>
        </row>
        <row r="190">
          <cell r="A190">
            <v>662.2</v>
          </cell>
          <cell r="B190" t="str">
            <v>TUBERIA CORRUGADA DE ACERO CON RECUBRIMIENTO</v>
          </cell>
        </row>
        <row r="191">
          <cell r="A191" t="str">
            <v>670.1P</v>
          </cell>
          <cell r="B191" t="str">
            <v>DISIPADOR DE ENERGIA Y SEDIMENTADOR EN GAVIONES (con recubrimiento)</v>
          </cell>
        </row>
        <row r="192">
          <cell r="A192">
            <v>670.2</v>
          </cell>
          <cell r="B192" t="str">
            <v>DISIPADOR DE ENERGIA Y SEDIMENTADOR EN CONCRETO CICLOPEO</v>
          </cell>
        </row>
        <row r="193">
          <cell r="A193">
            <v>671.1</v>
          </cell>
          <cell r="B193" t="str">
            <v>CUNETA DE CONCRETO FUNDIDA EN EL LUGAR</v>
          </cell>
        </row>
        <row r="194">
          <cell r="A194">
            <v>672.1</v>
          </cell>
          <cell r="B194" t="str">
            <v>BORDILLOS</v>
          </cell>
        </row>
        <row r="195">
          <cell r="A195">
            <v>673.1</v>
          </cell>
          <cell r="B195" t="str">
            <v>GEOTEXTIL</v>
          </cell>
        </row>
        <row r="196">
          <cell r="A196">
            <v>673.2</v>
          </cell>
          <cell r="B196" t="str">
            <v>MATERIAL DRENANTE</v>
          </cell>
        </row>
        <row r="197">
          <cell r="A197">
            <v>673.3</v>
          </cell>
          <cell r="B197" t="str">
            <v>MATERIAL DE COBERTURA</v>
          </cell>
        </row>
        <row r="198">
          <cell r="A198">
            <v>674</v>
          </cell>
          <cell r="B198" t="str">
            <v>GEOTEXTIL PARA SEPARACION DE SUELOS DE SUBRASANTE Y CAPAS GRANULARES</v>
          </cell>
        </row>
        <row r="199">
          <cell r="A199">
            <v>675.1</v>
          </cell>
          <cell r="B199" t="str">
            <v>GEOTEXTIL PARA PAVIMENTACION Y REPAVIMENTACION</v>
          </cell>
        </row>
        <row r="200">
          <cell r="A200">
            <v>675.2</v>
          </cell>
          <cell r="B200" t="str">
            <v>EMULSION ASFALTICA PARA RETENCION DE GEOTEXTILES</v>
          </cell>
        </row>
        <row r="201">
          <cell r="A201">
            <v>675.3</v>
          </cell>
          <cell r="B201" t="str">
            <v>CEMENTO ASFALTICO PARA RETENCION DE GEOTEXTILES</v>
          </cell>
        </row>
        <row r="202">
          <cell r="A202">
            <v>676</v>
          </cell>
          <cell r="B202" t="str">
            <v>GEOTEXTIL PARA ESTABILIZACION DE SUELOS DE SUBRASANTE Y CAPAS GRANULARES</v>
          </cell>
        </row>
        <row r="203">
          <cell r="A203" t="str">
            <v>680,1P</v>
          </cell>
          <cell r="B203" t="str">
            <v>ESCAMAS EN CONCRETO</v>
          </cell>
        </row>
        <row r="204">
          <cell r="A204">
            <v>680.2</v>
          </cell>
          <cell r="B204" t="str">
            <v>ARMADURA GALVANIZADA</v>
          </cell>
        </row>
        <row r="205">
          <cell r="A205">
            <v>680.3</v>
          </cell>
          <cell r="B205" t="str">
            <v>RELLENO GRANULAR PARA TIERRA ARMADA</v>
          </cell>
        </row>
        <row r="206">
          <cell r="A206" t="str">
            <v>680P</v>
          </cell>
          <cell r="B206" t="str">
            <v>EMPEDRADO PARA TALUDES</v>
          </cell>
        </row>
        <row r="207">
          <cell r="A207">
            <v>681.1</v>
          </cell>
          <cell r="B207" t="str">
            <v>GAVIONES</v>
          </cell>
        </row>
        <row r="208">
          <cell r="A208" t="str">
            <v>680.1P</v>
          </cell>
          <cell r="B208" t="str">
            <v>MURO DE CONTENCION DE SUELO REFORZADO CON GEOTEXTIL</v>
          </cell>
        </row>
        <row r="209">
          <cell r="A209">
            <v>682</v>
          </cell>
          <cell r="B209" t="str">
            <v>COLCHOGAVIONES</v>
          </cell>
        </row>
        <row r="210">
          <cell r="A210" t="str">
            <v>674P</v>
          </cell>
          <cell r="B210" t="str">
            <v>DRENES HORIZONTALES TUBERIA PERFORADA 2"</v>
          </cell>
        </row>
        <row r="211">
          <cell r="A211">
            <v>700.1</v>
          </cell>
          <cell r="B211" t="str">
            <v>LINEA DE DEMARCACION</v>
          </cell>
        </row>
        <row r="212">
          <cell r="A212">
            <v>700.2</v>
          </cell>
          <cell r="B212" t="str">
            <v>MARCA VIAL</v>
          </cell>
        </row>
        <row r="213">
          <cell r="A213" t="str">
            <v>700P</v>
          </cell>
          <cell r="B213" t="str">
            <v>BANDAS SONORAS REDUCTORAS DE VELOCIDAD</v>
          </cell>
        </row>
        <row r="214">
          <cell r="A214">
            <v>701.1</v>
          </cell>
          <cell r="B214" t="str">
            <v>TACHAS REFLECTIVAS</v>
          </cell>
        </row>
        <row r="215">
          <cell r="A215">
            <v>710.1</v>
          </cell>
          <cell r="B215" t="str">
            <v>SEÑALES DE TRANSITO GRUPO 1 (75*75)</v>
          </cell>
        </row>
        <row r="216">
          <cell r="A216">
            <v>710.2</v>
          </cell>
          <cell r="B216" t="str">
            <v>SEÑALES DE TRANSITO GRUPO 2 (1.20*0.4)</v>
          </cell>
        </row>
        <row r="217">
          <cell r="A217">
            <v>710.3</v>
          </cell>
          <cell r="B217" t="str">
            <v>SEÑALES DE TRANSITO GRUPO 3 (SP-54 LA FERREA)</v>
          </cell>
        </row>
        <row r="218">
          <cell r="A218">
            <v>710.4</v>
          </cell>
          <cell r="B218" t="str">
            <v>SEÑALES DE TRANSITO GRUPO 4 (DELINEADORES DE CURVA)</v>
          </cell>
        </row>
        <row r="219">
          <cell r="A219">
            <v>710.5</v>
          </cell>
          <cell r="B219" t="str">
            <v>SEÑALES DE TRANSITO GRUPO 5 (INFORMATIVAS)</v>
          </cell>
        </row>
        <row r="220">
          <cell r="A220">
            <v>720</v>
          </cell>
          <cell r="B220" t="str">
            <v>POSTE DE KILOMETRAJE</v>
          </cell>
        </row>
        <row r="221">
          <cell r="A221">
            <v>730.1</v>
          </cell>
          <cell r="B221" t="str">
            <v>DEFENSAS METALICAS</v>
          </cell>
        </row>
        <row r="222">
          <cell r="A222">
            <v>730.2</v>
          </cell>
          <cell r="B222" t="str">
            <v>SECCION FINAL</v>
          </cell>
        </row>
        <row r="223">
          <cell r="A223">
            <v>740.1</v>
          </cell>
          <cell r="B223" t="str">
            <v>CAPTAFAROS</v>
          </cell>
        </row>
        <row r="224">
          <cell r="A224">
            <v>800.1</v>
          </cell>
          <cell r="B224" t="str">
            <v>CERCA DE ALAMBRE DE PUAS CON POSTES DE MADERA</v>
          </cell>
        </row>
        <row r="225">
          <cell r="A225">
            <v>800.2</v>
          </cell>
          <cell r="B225" t="str">
            <v>CERCA DE ALAMBRE DE PUAS CON POSTES DE CONCRETO</v>
          </cell>
        </row>
        <row r="226">
          <cell r="A226">
            <v>800.3</v>
          </cell>
          <cell r="B226" t="str">
            <v>CERCAS DE MALLA CON POSTES DE MADERA</v>
          </cell>
        </row>
        <row r="227">
          <cell r="A227">
            <v>800.4</v>
          </cell>
          <cell r="B227" t="str">
            <v>CERCAS DE MALLA CON POSTES DE CONCRETO</v>
          </cell>
        </row>
        <row r="228">
          <cell r="A228" t="str">
            <v>800P</v>
          </cell>
          <cell r="B228" t="str">
            <v>CERRAMIENTO EN MALLA ESLABONADA</v>
          </cell>
        </row>
        <row r="229">
          <cell r="A229">
            <v>810.1</v>
          </cell>
          <cell r="B229" t="str">
            <v>EMPRADIZACION DE TALUDES CON BLOQUES DE CESPED</v>
          </cell>
        </row>
        <row r="230">
          <cell r="A230" t="str">
            <v>810.1P</v>
          </cell>
          <cell r="B230" t="str">
            <v>EMPRADIZACION DE TALUDES CON BIOMANTO</v>
          </cell>
        </row>
        <row r="231">
          <cell r="A231">
            <v>810.2</v>
          </cell>
          <cell r="B231" t="str">
            <v>EMPRADIZACION DE TALUDES CON TIERRA ORGANICA Y SEMILLAS</v>
          </cell>
        </row>
        <row r="232">
          <cell r="A232" t="str">
            <v>815P</v>
          </cell>
          <cell r="B232" t="str">
            <v>ARBORIZACION</v>
          </cell>
        </row>
        <row r="233">
          <cell r="A233">
            <v>900.1</v>
          </cell>
          <cell r="B233" t="str">
            <v>TRANSPORTE DE MATERIALES PROVENIENTES DE LA EXPLAN, CANAL, PRESTA ENTRE 100 Y 1000 M</v>
          </cell>
        </row>
        <row r="234">
          <cell r="A234">
            <v>900.2</v>
          </cell>
          <cell r="B234" t="str">
            <v>TRANSPORTE DE MATERIALES PROVENIENTES DE LA EXPLAN, CANAL, PRESTA MAYOR A 1000 M</v>
          </cell>
        </row>
        <row r="235">
          <cell r="A235">
            <v>900.3</v>
          </cell>
          <cell r="B235" t="str">
            <v>TRANSPORTE DE MATERIAL PROVENIENTE DE DERRUMBES</v>
          </cell>
        </row>
        <row r="237">
          <cell r="A237">
            <v>730.2</v>
          </cell>
          <cell r="B237" t="str">
            <v>SECCION DE TOPE</v>
          </cell>
        </row>
        <row r="238">
          <cell r="A238" t="str">
            <v>1100P</v>
          </cell>
          <cell r="B238" t="str">
            <v>PINTURA MUROS</v>
          </cell>
        </row>
        <row r="239">
          <cell r="A239" t="str">
            <v>683,1P</v>
          </cell>
          <cell r="B239" t="str">
            <v>DRENAJES  EN TUBERÍA DE PVC 4"</v>
          </cell>
        </row>
        <row r="240">
          <cell r="A240" t="str">
            <v>510,5P</v>
          </cell>
          <cell r="B240" t="str">
            <v>PAVIMENTO ADOQUINES DE ARCILLA.</v>
          </cell>
        </row>
        <row r="241">
          <cell r="A241" t="str">
            <v>340,2P</v>
          </cell>
          <cell r="B241" t="str">
            <v>BASE ESTABILIZADA CON EMULSIÓN ASFÁLTICA BEE-2</v>
          </cell>
        </row>
        <row r="242">
          <cell r="A242" t="str">
            <v>660,1P</v>
          </cell>
          <cell r="B242" t="str">
            <v>TUBERÍA DE CONCRETO SIMPLE 200 MM</v>
          </cell>
        </row>
        <row r="243">
          <cell r="A243" t="str">
            <v>610.4P</v>
          </cell>
          <cell r="B243" t="str">
            <v>BOLSAS SUELO CEMENTO</v>
          </cell>
        </row>
        <row r="244">
          <cell r="A244" t="str">
            <v>465.1.P</v>
          </cell>
          <cell r="B244" t="str">
            <v xml:space="preserve">EXCAVACION Y RETIRO DEL PAVIMENTO EXISTENTE  INCLUYE COMPACTACION DE LA SUBRASANTE       </v>
          </cell>
        </row>
      </sheetData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 OBRA Y PRESUPUESTO"/>
      <sheetName val="Densidades"/>
      <sheetName val="INDICE"/>
      <sheetName val="Materiales"/>
      <sheetName val="Equipo"/>
      <sheetName val="Otros"/>
      <sheetName val="2P"/>
      <sheetName val="201.7"/>
      <sheetName val="201.16"/>
      <sheetName val="210.1.1"/>
      <sheetName val="210.2.1"/>
      <sheetName val="211.1"/>
      <sheetName val="231.1"/>
      <sheetName val="310.1"/>
      <sheetName val="311.1"/>
      <sheetName val="330.1"/>
      <sheetName val="330.2"/>
      <sheetName val="341.2"/>
      <sheetName val="420.1"/>
      <sheetName val="450.2"/>
      <sheetName val="450.9"/>
      <sheetName val="461.1P"/>
      <sheetName val="465,1"/>
      <sheetName val="681"/>
      <sheetName val="700.1 "/>
      <sheetName val="700.3"/>
      <sheetName val="701"/>
      <sheetName val="710.1 "/>
      <sheetName val="710.2 "/>
      <sheetName val="710.3 "/>
      <sheetName val="710.4 "/>
      <sheetName val="710.5"/>
      <sheetName val="501.1"/>
      <sheetName val="600.1"/>
      <sheetName val="600.2"/>
      <sheetName val="610.1"/>
      <sheetName val="610.2"/>
      <sheetName val="630.3"/>
      <sheetName val="630.4"/>
      <sheetName val="630.5"/>
      <sheetName val="630.6"/>
      <sheetName val="630.7"/>
      <sheetName val="632.1"/>
      <sheetName val="640.1"/>
      <sheetName val="640.2"/>
      <sheetName val="661.2 "/>
      <sheetName val="670.1"/>
      <sheetName val="670.2 "/>
      <sheetName val="671.1P"/>
      <sheetName val="671.2 "/>
      <sheetName val="673.1 "/>
      <sheetName val="673.2 "/>
      <sheetName val="674.1"/>
      <sheetName val="674.2"/>
      <sheetName val="730.1"/>
      <sheetName val="730.2"/>
      <sheetName val="730.3"/>
      <sheetName val="731.1 "/>
      <sheetName val="740.1"/>
      <sheetName val="800.1"/>
      <sheetName val="900.1"/>
      <sheetName val="900.2"/>
      <sheetName val="900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D5">
            <v>1.8499999999999999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>
        <row r="48">
          <cell r="E48">
            <v>6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 (2)"/>
      <sheetName val="Hoja1"/>
      <sheetName val="CN 1 AÑO"/>
      <sheetName val="COTIZACIONES"/>
      <sheetName val="SIA"/>
      <sheetName val="Amortización CEA - ETB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</sheetNames>
    <sheetDataSet>
      <sheetData sheetId="0">
        <row r="15">
          <cell r="B15" t="str">
            <v>ROSY ARTEAGA ORTEGA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  <sheetName val="CDItem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workbookViewId="0">
      <selection activeCell="H13" sqref="H13"/>
    </sheetView>
  </sheetViews>
  <sheetFormatPr baseColWidth="10" defaultRowHeight="12.75" x14ac:dyDescent="0.2"/>
  <cols>
    <col min="1" max="1" width="27.42578125" customWidth="1"/>
    <col min="2" max="2" width="25.42578125" customWidth="1"/>
    <col min="3" max="3" width="21.140625" customWidth="1"/>
    <col min="4" max="4" width="21.7109375" customWidth="1"/>
    <col min="5" max="5" width="20.85546875" customWidth="1"/>
    <col min="6" max="6" width="24.42578125" customWidth="1"/>
  </cols>
  <sheetData>
    <row r="1" spans="1:6" ht="50.25" customHeight="1" thickBot="1" x14ac:dyDescent="0.25">
      <c r="A1" s="8"/>
      <c r="B1" s="17" t="s">
        <v>0</v>
      </c>
      <c r="C1" s="18"/>
      <c r="D1" s="18"/>
      <c r="E1" s="18"/>
      <c r="F1" s="19"/>
    </row>
    <row r="2" spans="1:6" ht="13.5" customHeight="1" thickBot="1" x14ac:dyDescent="0.25">
      <c r="A2" s="20" t="s">
        <v>36</v>
      </c>
      <c r="B2" s="21"/>
      <c r="C2" s="21"/>
      <c r="D2" s="21"/>
      <c r="E2" s="21"/>
      <c r="F2" s="22"/>
    </row>
    <row r="3" spans="1:6" ht="12.75" customHeight="1" thickBot="1" x14ac:dyDescent="0.25">
      <c r="A3" s="23" t="s">
        <v>35</v>
      </c>
      <c r="B3" s="24"/>
      <c r="C3" s="25"/>
      <c r="D3" s="32"/>
      <c r="E3" s="32"/>
      <c r="F3" s="33"/>
    </row>
    <row r="4" spans="1:6" ht="12.75" customHeight="1" thickBot="1" x14ac:dyDescent="0.25">
      <c r="A4" s="26"/>
      <c r="B4" s="27"/>
      <c r="C4" s="28"/>
      <c r="D4" s="32"/>
      <c r="E4" s="32"/>
      <c r="F4" s="33"/>
    </row>
    <row r="5" spans="1:6" ht="12.75" customHeight="1" x14ac:dyDescent="0.2">
      <c r="A5" s="26"/>
      <c r="B5" s="27"/>
      <c r="C5" s="28"/>
      <c r="D5" s="32"/>
      <c r="E5" s="32"/>
      <c r="F5" s="33"/>
    </row>
    <row r="6" spans="1:6" ht="21" customHeight="1" x14ac:dyDescent="0.2">
      <c r="A6" s="29"/>
      <c r="B6" s="30"/>
      <c r="C6" s="31"/>
      <c r="D6" s="34"/>
      <c r="E6" s="35"/>
      <c r="F6" s="9" t="s">
        <v>32</v>
      </c>
    </row>
    <row r="7" spans="1:6" ht="12.75" customHeight="1" x14ac:dyDescent="0.2">
      <c r="A7" s="41" t="s">
        <v>37</v>
      </c>
      <c r="B7" s="42"/>
      <c r="C7" s="42"/>
      <c r="D7" s="42"/>
      <c r="E7" s="42"/>
      <c r="F7" s="43"/>
    </row>
    <row r="8" spans="1:6" x14ac:dyDescent="0.2">
      <c r="A8" s="44"/>
      <c r="B8" s="45"/>
      <c r="C8" s="45"/>
      <c r="D8" s="45"/>
      <c r="E8" s="45"/>
      <c r="F8" s="46"/>
    </row>
    <row r="9" spans="1:6" x14ac:dyDescent="0.2">
      <c r="A9" s="44"/>
      <c r="B9" s="45"/>
      <c r="C9" s="45"/>
      <c r="D9" s="45"/>
      <c r="E9" s="45"/>
      <c r="F9" s="46"/>
    </row>
    <row r="10" spans="1:6" x14ac:dyDescent="0.2">
      <c r="A10" s="44"/>
      <c r="B10" s="45"/>
      <c r="C10" s="45"/>
      <c r="D10" s="45"/>
      <c r="E10" s="45"/>
      <c r="F10" s="46"/>
    </row>
    <row r="11" spans="1:6" ht="25.5" x14ac:dyDescent="0.2">
      <c r="A11" s="47"/>
      <c r="B11" s="49" t="s">
        <v>27</v>
      </c>
      <c r="C11" s="49"/>
      <c r="D11" s="16" t="s">
        <v>29</v>
      </c>
      <c r="E11" s="16" t="s">
        <v>30</v>
      </c>
      <c r="F11" s="50"/>
    </row>
    <row r="12" spans="1:6" ht="20.25" customHeight="1" x14ac:dyDescent="0.2">
      <c r="A12" s="48"/>
      <c r="B12" s="51" t="s">
        <v>33</v>
      </c>
      <c r="C12" s="51"/>
      <c r="D12" s="10"/>
      <c r="E12" s="10"/>
      <c r="F12" s="50"/>
    </row>
    <row r="13" spans="1:6" ht="21" customHeight="1" x14ac:dyDescent="0.2">
      <c r="A13" s="48"/>
      <c r="B13" s="58" t="s">
        <v>34</v>
      </c>
      <c r="C13" s="59"/>
      <c r="D13" s="10"/>
      <c r="E13" s="10"/>
      <c r="F13" s="50"/>
    </row>
    <row r="14" spans="1:6" x14ac:dyDescent="0.2">
      <c r="A14" s="11"/>
      <c r="B14" s="52" t="s">
        <v>28</v>
      </c>
      <c r="C14" s="52"/>
      <c r="D14" s="14">
        <f>SUM(D12:D13)</f>
        <v>0</v>
      </c>
      <c r="E14" s="14">
        <f>SUM(E12:E13)</f>
        <v>0</v>
      </c>
      <c r="F14" s="12"/>
    </row>
    <row r="15" spans="1:6" x14ac:dyDescent="0.2">
      <c r="A15" s="11"/>
      <c r="B15" s="15"/>
      <c r="C15" s="15"/>
      <c r="D15" s="13"/>
      <c r="E15" s="13"/>
      <c r="F15" s="12"/>
    </row>
    <row r="16" spans="1:6" ht="19.5" customHeight="1" thickBot="1" x14ac:dyDescent="0.25">
      <c r="A16" s="44" t="s">
        <v>38</v>
      </c>
      <c r="B16" s="45"/>
      <c r="C16" s="45"/>
      <c r="D16" s="45"/>
      <c r="E16" s="45"/>
      <c r="F16" s="46"/>
    </row>
    <row r="17" spans="1:6" ht="13.5" thickBot="1" x14ac:dyDescent="0.25">
      <c r="A17" s="20" t="s">
        <v>31</v>
      </c>
      <c r="B17" s="21"/>
      <c r="C17" s="21"/>
      <c r="D17" s="21"/>
      <c r="E17" s="21"/>
      <c r="F17" s="22"/>
    </row>
    <row r="18" spans="1:6" x14ac:dyDescent="0.2">
      <c r="A18" s="53" t="s">
        <v>11</v>
      </c>
      <c r="B18" s="54"/>
      <c r="C18" s="54"/>
      <c r="D18" s="55"/>
      <c r="E18" s="56"/>
      <c r="F18" s="57"/>
    </row>
    <row r="19" spans="1:6" x14ac:dyDescent="0.2">
      <c r="A19" s="36" t="s">
        <v>12</v>
      </c>
      <c r="B19" s="37"/>
      <c r="C19" s="37"/>
      <c r="D19" s="38"/>
      <c r="E19" s="39"/>
      <c r="F19" s="40"/>
    </row>
    <row r="20" spans="1:6" x14ac:dyDescent="0.2">
      <c r="A20" s="36" t="s">
        <v>15</v>
      </c>
      <c r="B20" s="37"/>
      <c r="C20" s="37"/>
      <c r="D20" s="38"/>
      <c r="E20" s="39"/>
      <c r="F20" s="40"/>
    </row>
    <row r="21" spans="1:6" x14ac:dyDescent="0.2">
      <c r="A21" s="36" t="s">
        <v>13</v>
      </c>
      <c r="B21" s="37"/>
      <c r="C21" s="37"/>
      <c r="D21" s="38"/>
      <c r="E21" s="39"/>
      <c r="F21" s="40"/>
    </row>
    <row r="22" spans="1:6" x14ac:dyDescent="0.2">
      <c r="A22" s="36" t="s">
        <v>14</v>
      </c>
      <c r="B22" s="37"/>
      <c r="C22" s="37"/>
      <c r="D22" s="38"/>
      <c r="E22" s="39"/>
      <c r="F22" s="40"/>
    </row>
    <row r="23" spans="1:6" ht="13.5" thickBot="1" x14ac:dyDescent="0.25">
      <c r="A23" s="60" t="s">
        <v>16</v>
      </c>
      <c r="B23" s="61"/>
      <c r="C23" s="61"/>
      <c r="D23" s="62"/>
      <c r="E23" s="63"/>
      <c r="F23" s="64"/>
    </row>
  </sheetData>
  <mergeCells count="28">
    <mergeCell ref="A23:C23"/>
    <mergeCell ref="D23:F23"/>
    <mergeCell ref="A20:C20"/>
    <mergeCell ref="D20:F20"/>
    <mergeCell ref="A21:C21"/>
    <mergeCell ref="D21:F21"/>
    <mergeCell ref="A22:C22"/>
    <mergeCell ref="D22:F22"/>
    <mergeCell ref="A19:C19"/>
    <mergeCell ref="D19:F19"/>
    <mergeCell ref="A7:F10"/>
    <mergeCell ref="A11:A13"/>
    <mergeCell ref="B11:C11"/>
    <mergeCell ref="F11:F13"/>
    <mergeCell ref="B12:C12"/>
    <mergeCell ref="B14:C14"/>
    <mergeCell ref="A16:F16"/>
    <mergeCell ref="A17:F17"/>
    <mergeCell ref="A18:C18"/>
    <mergeCell ref="D18:F18"/>
    <mergeCell ref="B13:C13"/>
    <mergeCell ref="B1:F1"/>
    <mergeCell ref="A2:F2"/>
    <mergeCell ref="A3:C6"/>
    <mergeCell ref="D3:F3"/>
    <mergeCell ref="D4:F4"/>
    <mergeCell ref="D5:F5"/>
    <mergeCell ref="D6:E6"/>
  </mergeCells>
  <pageMargins left="0.7" right="0.7" top="0.75" bottom="0.75" header="0.3" footer="0.3"/>
  <pageSetup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21"/>
  <sheetViews>
    <sheetView zoomScaleNormal="100" workbookViewId="0">
      <selection activeCell="A8" sqref="A8:G8"/>
    </sheetView>
  </sheetViews>
  <sheetFormatPr baseColWidth="10" defaultRowHeight="12.75" x14ac:dyDescent="0.2"/>
  <cols>
    <col min="1" max="1" width="9.28515625" customWidth="1"/>
    <col min="2" max="2" width="11.7109375" customWidth="1"/>
    <col min="3" max="3" width="37.7109375" customWidth="1"/>
    <col min="4" max="4" width="4" customWidth="1"/>
    <col min="5" max="5" width="16.42578125" customWidth="1"/>
    <col min="6" max="6" width="18.7109375" customWidth="1"/>
    <col min="7" max="7" width="26.42578125" customWidth="1"/>
  </cols>
  <sheetData>
    <row r="1" spans="1:7" ht="83.1" customHeight="1" x14ac:dyDescent="0.2">
      <c r="A1" s="65" t="s">
        <v>0</v>
      </c>
      <c r="B1" s="65"/>
      <c r="C1" s="65"/>
      <c r="D1" s="65"/>
      <c r="E1" s="65"/>
      <c r="F1" s="65"/>
      <c r="G1" s="65"/>
    </row>
    <row r="2" spans="1:7" x14ac:dyDescent="0.2">
      <c r="A2" s="66" t="s">
        <v>23</v>
      </c>
      <c r="B2" s="67"/>
      <c r="C2" s="67"/>
      <c r="D2" s="67"/>
      <c r="E2" s="67"/>
      <c r="F2" s="67"/>
      <c r="G2" s="68"/>
    </row>
    <row r="3" spans="1:7" ht="24" customHeight="1" x14ac:dyDescent="0.2">
      <c r="A3" s="69" t="s">
        <v>19</v>
      </c>
      <c r="B3" s="69"/>
      <c r="C3" s="69"/>
      <c r="D3" s="70" t="s">
        <v>20</v>
      </c>
      <c r="E3" s="70"/>
      <c r="F3" s="70"/>
      <c r="G3" s="70"/>
    </row>
    <row r="4" spans="1:7" ht="29.25" customHeight="1" x14ac:dyDescent="0.2">
      <c r="A4" s="69"/>
      <c r="B4" s="69"/>
      <c r="C4" s="69"/>
      <c r="D4" s="70" t="s">
        <v>25</v>
      </c>
      <c r="E4" s="70"/>
      <c r="F4" s="70"/>
      <c r="G4" s="70"/>
    </row>
    <row r="5" spans="1:7" ht="27" customHeight="1" x14ac:dyDescent="0.2">
      <c r="A5" s="69"/>
      <c r="B5" s="69"/>
      <c r="C5" s="69"/>
      <c r="D5" s="70" t="s">
        <v>26</v>
      </c>
      <c r="E5" s="70"/>
      <c r="F5" s="70"/>
      <c r="G5" s="70"/>
    </row>
    <row r="6" spans="1:7" x14ac:dyDescent="0.2">
      <c r="A6" s="76" t="s">
        <v>1</v>
      </c>
      <c r="B6" s="77"/>
      <c r="C6" s="77"/>
      <c r="D6" s="77"/>
      <c r="E6" s="77"/>
      <c r="F6" s="78" t="s">
        <v>24</v>
      </c>
      <c r="G6" s="78"/>
    </row>
    <row r="7" spans="1:7" x14ac:dyDescent="0.2">
      <c r="A7" s="79" t="s">
        <v>2</v>
      </c>
      <c r="B7" s="79"/>
      <c r="C7" s="79"/>
      <c r="D7" s="79"/>
      <c r="E7" s="79"/>
      <c r="F7" s="79"/>
      <c r="G7" s="79"/>
    </row>
    <row r="8" spans="1:7" x14ac:dyDescent="0.2">
      <c r="A8" s="80" t="s">
        <v>18</v>
      </c>
      <c r="B8" s="80"/>
      <c r="C8" s="80"/>
      <c r="D8" s="80"/>
      <c r="E8" s="80"/>
      <c r="F8" s="80"/>
      <c r="G8" s="80"/>
    </row>
    <row r="9" spans="1:7" x14ac:dyDescent="0.2">
      <c r="A9" s="80" t="s">
        <v>17</v>
      </c>
      <c r="B9" s="80"/>
      <c r="C9" s="80"/>
      <c r="D9" s="80"/>
      <c r="E9" s="80"/>
      <c r="F9" s="80"/>
      <c r="G9" s="80"/>
    </row>
    <row r="10" spans="1:7" x14ac:dyDescent="0.2">
      <c r="A10" s="79" t="s">
        <v>3</v>
      </c>
      <c r="B10" s="79"/>
      <c r="C10" s="79"/>
      <c r="D10" s="79"/>
      <c r="E10" s="79"/>
      <c r="F10" s="79"/>
      <c r="G10" s="79"/>
    </row>
    <row r="11" spans="1:7" ht="25.5" x14ac:dyDescent="0.2">
      <c r="A11" s="7" t="s">
        <v>4</v>
      </c>
      <c r="B11" s="71" t="s">
        <v>5</v>
      </c>
      <c r="C11" s="71"/>
      <c r="D11" s="71"/>
      <c r="E11" s="1" t="s">
        <v>22</v>
      </c>
      <c r="F11" s="1" t="s">
        <v>6</v>
      </c>
      <c r="G11" s="1" t="s">
        <v>7</v>
      </c>
    </row>
    <row r="12" spans="1:7" ht="24" customHeight="1" x14ac:dyDescent="0.2">
      <c r="A12" s="2">
        <v>1</v>
      </c>
      <c r="B12" s="72" t="s">
        <v>21</v>
      </c>
      <c r="C12" s="73"/>
      <c r="D12" s="74"/>
      <c r="E12" s="3">
        <v>1</v>
      </c>
      <c r="F12" s="6">
        <v>0</v>
      </c>
      <c r="G12" s="5">
        <f>+F12*E12</f>
        <v>0</v>
      </c>
    </row>
    <row r="13" spans="1:7" x14ac:dyDescent="0.2">
      <c r="A13" s="75" t="s">
        <v>8</v>
      </c>
      <c r="B13" s="75"/>
      <c r="C13" s="75"/>
      <c r="D13" s="75"/>
      <c r="E13" s="75"/>
      <c r="F13" s="75"/>
      <c r="G13" s="4">
        <f>SUM(G12:G12)</f>
        <v>0</v>
      </c>
    </row>
    <row r="14" spans="1:7" x14ac:dyDescent="0.2">
      <c r="A14" s="81" t="s">
        <v>9</v>
      </c>
      <c r="B14" s="82"/>
      <c r="C14" s="82"/>
      <c r="D14" s="82"/>
      <c r="E14" s="82"/>
      <c r="F14" s="83"/>
      <c r="G14" s="4">
        <f>ROUND((G13*19%),0)</f>
        <v>0</v>
      </c>
    </row>
    <row r="15" spans="1:7" x14ac:dyDescent="0.2">
      <c r="A15" s="75" t="s">
        <v>10</v>
      </c>
      <c r="B15" s="75"/>
      <c r="C15" s="75"/>
      <c r="D15" s="75"/>
      <c r="E15" s="75"/>
      <c r="F15" s="75"/>
      <c r="G15" s="4">
        <f>G14+G13</f>
        <v>0</v>
      </c>
    </row>
    <row r="16" spans="1:7" x14ac:dyDescent="0.2">
      <c r="A16" s="84" t="s">
        <v>11</v>
      </c>
      <c r="B16" s="84"/>
      <c r="C16" s="84"/>
      <c r="D16" s="38"/>
      <c r="E16" s="38"/>
      <c r="F16" s="38"/>
      <c r="G16" s="38"/>
    </row>
    <row r="17" spans="1:7" x14ac:dyDescent="0.2">
      <c r="A17" s="84" t="s">
        <v>12</v>
      </c>
      <c r="B17" s="84"/>
      <c r="C17" s="84"/>
      <c r="D17" s="38"/>
      <c r="E17" s="38"/>
      <c r="F17" s="38"/>
      <c r="G17" s="38"/>
    </row>
    <row r="18" spans="1:7" x14ac:dyDescent="0.2">
      <c r="A18" s="85" t="s">
        <v>15</v>
      </c>
      <c r="B18" s="86"/>
      <c r="C18" s="87"/>
      <c r="D18" s="39"/>
      <c r="E18" s="88"/>
      <c r="F18" s="88"/>
      <c r="G18" s="89"/>
    </row>
    <row r="19" spans="1:7" x14ac:dyDescent="0.2">
      <c r="A19" s="84" t="s">
        <v>13</v>
      </c>
      <c r="B19" s="84"/>
      <c r="C19" s="84"/>
      <c r="D19" s="38"/>
      <c r="E19" s="38"/>
      <c r="F19" s="38"/>
      <c r="G19" s="38"/>
    </row>
    <row r="20" spans="1:7" x14ac:dyDescent="0.2">
      <c r="A20" s="84" t="s">
        <v>14</v>
      </c>
      <c r="B20" s="84"/>
      <c r="C20" s="84"/>
      <c r="D20" s="38"/>
      <c r="E20" s="38"/>
      <c r="F20" s="38"/>
      <c r="G20" s="38"/>
    </row>
    <row r="21" spans="1:7" x14ac:dyDescent="0.2">
      <c r="A21" s="84" t="s">
        <v>16</v>
      </c>
      <c r="B21" s="84"/>
      <c r="C21" s="84"/>
      <c r="D21" s="38"/>
      <c r="E21" s="38"/>
      <c r="F21" s="38"/>
      <c r="G21" s="38"/>
    </row>
  </sheetData>
  <mergeCells count="29">
    <mergeCell ref="A21:C21"/>
    <mergeCell ref="D21:G21"/>
    <mergeCell ref="A18:C18"/>
    <mergeCell ref="D18:G18"/>
    <mergeCell ref="A19:C19"/>
    <mergeCell ref="D19:G19"/>
    <mergeCell ref="A20:C20"/>
    <mergeCell ref="D20:G20"/>
    <mergeCell ref="A14:F14"/>
    <mergeCell ref="A15:F15"/>
    <mergeCell ref="A16:C16"/>
    <mergeCell ref="D16:G16"/>
    <mergeCell ref="A17:C17"/>
    <mergeCell ref="D17:G17"/>
    <mergeCell ref="B11:D11"/>
    <mergeCell ref="B12:D12"/>
    <mergeCell ref="A13:F13"/>
    <mergeCell ref="A6:E6"/>
    <mergeCell ref="F6:G6"/>
    <mergeCell ref="A7:G7"/>
    <mergeCell ref="A8:G8"/>
    <mergeCell ref="A9:G9"/>
    <mergeCell ref="A10:G10"/>
    <mergeCell ref="A1:G1"/>
    <mergeCell ref="A2:G2"/>
    <mergeCell ref="A3:C5"/>
    <mergeCell ref="D3:G3"/>
    <mergeCell ref="D4:G4"/>
    <mergeCell ref="D5:G5"/>
  </mergeCells>
  <dataValidations count="2">
    <dataValidation type="whole" allowBlank="1" showInputMessage="1" showErrorMessage="1" errorTitle="Número Entero" error="No se permite el ingreso de números decimales" sqref="F12:G12">
      <formula1>0</formula1>
      <formula2>10000000000</formula2>
    </dataValidation>
    <dataValidation type="whole" allowBlank="1" showInputMessage="1" showErrorMessage="1" errorTitle="Número Entero" error="No se permite el ingreso de números decimales " sqref="G13:G15">
      <formula1>0</formula1>
      <formula2>100000000000</formula2>
    </dataValidation>
  </dataValidation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F4. Apoyo a la industria</vt:lpstr>
      <vt:lpstr>F7. Oferta Económica</vt:lpstr>
      <vt:lpstr>'F4. Apoyo a la industria'!Área_de_impresión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jgaleano</dc:creator>
  <cp:lastModifiedBy>David Felipe Rodríguez</cp:lastModifiedBy>
  <cp:lastPrinted>2019-03-21T15:59:39Z</cp:lastPrinted>
  <dcterms:created xsi:type="dcterms:W3CDTF">2005-02-02T00:38:33Z</dcterms:created>
  <dcterms:modified xsi:type="dcterms:W3CDTF">2019-03-27T21:15:49Z</dcterms:modified>
</cp:coreProperties>
</file>