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7280" windowHeight="6135"/>
  </bookViews>
  <sheets>
    <sheet name="Optima" sheetId="1" r:id="rId1"/>
    <sheet name="MaginComun" sheetId="3" r:id="rId2"/>
    <sheet name="Simplex" sheetId="4" r:id="rId3"/>
    <sheet name="Rep Grey" sheetId="2" r:id="rId4"/>
    <sheet name="Centurymedia" sheetId="5" r:id="rId5"/>
    <sheet name="Pubblica Grup" sheetId="6" r:id="rId6"/>
    <sheet name="Plataforma Monitoreo RS" sheetId="7" r:id="rId7"/>
    <sheet name="RNT" sheetId="8" r:id="rId8"/>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22" i="6"/>
  <c r="K17"/>
  <c r="K16"/>
  <c r="K12"/>
  <c r="J12"/>
  <c r="K11"/>
  <c r="K10"/>
  <c r="K18" i="5"/>
  <c r="J14"/>
  <c r="K14" s="1"/>
  <c r="K16" i="2" l="1"/>
  <c r="K15"/>
  <c r="J20" i="4"/>
  <c r="K20" s="1"/>
  <c r="K15"/>
  <c r="J15"/>
  <c r="J20" i="1"/>
  <c r="K20"/>
  <c r="J15"/>
  <c r="K15" s="1"/>
</calcChain>
</file>

<file path=xl/sharedStrings.xml><?xml version="1.0" encoding="utf-8"?>
<sst xmlns="http://schemas.openxmlformats.org/spreadsheetml/2006/main" count="502" uniqueCount="162">
  <si>
    <t>Calificación del Contratista</t>
  </si>
  <si>
    <t>Valor Antes de IVA</t>
  </si>
  <si>
    <t>Fecha de Finalización</t>
  </si>
  <si>
    <t>Fecha de Inicio</t>
  </si>
  <si>
    <t>Objeto</t>
  </si>
  <si>
    <t>Contratista</t>
  </si>
  <si>
    <t>Entidad contratante</t>
  </si>
  <si>
    <t>Folios Oferta</t>
  </si>
  <si>
    <t>Contrato</t>
  </si>
  <si>
    <t xml:space="preserve">B. Experiencia en diseño, desarrollo y finalización de piezas gráficas </t>
  </si>
  <si>
    <t>A. Experiencia en servicios logísticos para la organización y montaje en la producción de actividades y o eventos a nivel nacional</t>
  </si>
  <si>
    <t>C. Experiencia en la elaboración de productos de Audio y Audiovisuales</t>
  </si>
  <si>
    <t>88-92</t>
  </si>
  <si>
    <t>APC-AGENCIA PRESIDENCIAL DE COOPERACIÓN INTERNACIONAL DE COLOMBIA.</t>
  </si>
  <si>
    <t>OPTIMA T.M. S.A.S</t>
  </si>
  <si>
    <t>"Contratar la prestación del servicio de apoyo administrativo y logistico correspondiente a los gastos que se causen con cargo al Fondo de Cooperación y Asistencia Internacional - FOCAI, tales como, transporte internacional y nacional, aérea y terrestre, para personal nacional o extranjero, transporte nacional e internacional, aéreo y terrestre de bienes; tasas aeroportuarias y otros gravámenes para personal nacional o extranjero; alojamiento y manutención de personal nacional y extranjero, en Colombia o en el exterior; seguros médicos para personal extrajero y nacional; servicios de comunicación e información (documentos y elementos promocionales, publicaciones, etc.) y eventos (alquileres, servicios de traducción, entre otros). Es importante mencionar que estos gastos serán determinados y autorizados por la Subdirección de Ayuda Oficial al  Desarrollo"</t>
  </si>
  <si>
    <t>DNP-DEPARTAMENTO NACIONAL DE PLANEACION</t>
  </si>
  <si>
    <t>EXCELENTE</t>
  </si>
  <si>
    <t>ICFES</t>
  </si>
  <si>
    <t>COLOMBO ESPAÑOLA DE CONSERVAS</t>
  </si>
  <si>
    <t>Presentar a prestar asesoria estratégica en comunicación con el fin de crear los conceptos y desarrollar los mensajes y camapañas de comunicación institucionales requeridos por el ICFES, asi como a realizar el diseño y finalización de las piezas comunicativas orientadas al divulgación y posicionamiento del Instituto como entidad evaluadora.</t>
  </si>
  <si>
    <t>Presentar los servicios para la organización, administración y ejecución de acciones logísticas para realizar eventos institucionales del programa de fortalecimiento de la cobertura con calidad para el sector educativo rural FASE II.</t>
  </si>
  <si>
    <t>MINISTERIO DE EDUCACION NACIONAL</t>
  </si>
  <si>
    <t>MINISTERIO DEL INTERIOR</t>
  </si>
  <si>
    <t>COLOMBIA TRAVEL TOURS LTDA</t>
  </si>
  <si>
    <t>MAGIN COMUNICACIONES S.A.S</t>
  </si>
  <si>
    <t>Presentación de servicios logisticos de eventos corporativos, seminarios y conferencias; asi como el desarrollo, conceptualización y producción de material promocional y posicionamiento de marca</t>
  </si>
  <si>
    <t>24-26</t>
  </si>
  <si>
    <t>UAE- CONTADURÍA GENERAL DE LA NACION</t>
  </si>
  <si>
    <t>ASESORES PROFESIONALES DEL TURISMOS S.A.</t>
  </si>
  <si>
    <t>Servicio de Preproducción Producción y Posproducción de documentales y videos para la promoción y mercadeo turisticos.</t>
  </si>
  <si>
    <t>28-28</t>
  </si>
  <si>
    <t>IMAGEN Y COLOR PUBLICITARIO S.A.S</t>
  </si>
  <si>
    <t>Prestación de servicios de video conferencias, video streaming; preproducción y producción de documentales, video y videoclip para nuestros diferentes clientes.</t>
  </si>
  <si>
    <t xml:space="preserve">UNIDAD ADMINISTRATIVA DE GESTIÓN DE RESTITUCIÓN DE TIERRAS DESPOJADAS </t>
  </si>
  <si>
    <t>Prestación de servicios para la organización, administración y ejecución de acciones logísticas para la realización de eventos de la unidad administrativa especial de gestion de restitución de tierras despojadas.</t>
  </si>
  <si>
    <t>VICTORIA PARTNERS INVESTMENT S.A.</t>
  </si>
  <si>
    <r>
      <t>Apoyo logisticos, tecnológico y audio visual para el diseño, construcción y operación del centro de negocios basado en la plataforma</t>
    </r>
    <r>
      <rPr>
        <b/>
        <sz val="9"/>
        <color theme="1"/>
        <rFont val="Arial Narrow"/>
        <family val="2"/>
      </rPr>
      <t xml:space="preserve"> colón.gurú</t>
    </r>
    <r>
      <rPr>
        <sz val="9"/>
        <color theme="1"/>
        <rFont val="Arial Narrow"/>
        <family val="2"/>
      </rPr>
      <t>.</t>
    </r>
  </si>
  <si>
    <t>NOMBRE DEL OFERENTE: SIMPLEX</t>
  </si>
  <si>
    <t>ORGANIZACIÓN AXON 360 S.A.S</t>
  </si>
  <si>
    <t>Diseño desarrollo y finalización de piezas gráficas</t>
  </si>
  <si>
    <t>ORGANIZACIÓN  SIMPLEX S.A.</t>
  </si>
  <si>
    <t>Elabración de productos de audio y audiovideos.</t>
  </si>
  <si>
    <t>NOMBRE DEL OFERENTE: REP GREY WOLDWIDE S.A.</t>
  </si>
  <si>
    <t>REP GREY WOLDWIDE S.A.</t>
  </si>
  <si>
    <t>Proporcionar los servicios de diseño, coordinación y ejecución de materiales y recursos creativos, incluyendo audiovisuales, piezas y estrategia de comunicación.</t>
  </si>
  <si>
    <t>COCA COLA INDUSTRIAS LTDA.</t>
  </si>
  <si>
    <t>PRODUCTOS RAMO S.A.</t>
  </si>
  <si>
    <t>47-49</t>
  </si>
  <si>
    <t>50-51</t>
  </si>
  <si>
    <t>Desarrollar estrategias de mercadeo social, la cual incluye comunicaciones alternativas como BTL, talleres y activaciones entre otros</t>
  </si>
  <si>
    <t>SUPERINTENDENCIA DE INDUSTRIA Y COMERCIO</t>
  </si>
  <si>
    <t>Prestar los servicios integrales de una agencia de comunicación y publicidad que posicionen a la Superintendencia de Industria y Comercio como una organización más cercana a los empresarios y consumidores por medio de piezas y campañas que sean difundidas por una central de medios.</t>
  </si>
  <si>
    <t>MALL PLAZA COLOMBIA S.A.S</t>
  </si>
  <si>
    <t>Prestar, de manera autonoma y no subordinada, sus servicios al cliente para la generación de estrategias  de comunicación tendientes a (i) crear piezas de comunicación para el cliente, conforme con (a) los lineamientos corporativos del cliente;(b) las tendencias actuales en materia de publicidad; y (c) los requerimientos del cliente para promocionar los signos distintivos del cliente; y (ii) asesorar al cliente y elaborar estrategias para publicar los signos distintivos de cliente en el territorio.</t>
  </si>
  <si>
    <t>01/05/20011</t>
  </si>
  <si>
    <t>54-54</t>
  </si>
  <si>
    <t>55-55</t>
  </si>
  <si>
    <t>PRODUCTOS NATURALES DE SABANA S.A.</t>
  </si>
  <si>
    <t>Prestar los servicios publicitarios que incluye el diseño y creación de campañas de marca preproducción, producción y posproducción, de comerciales, videos y cuñas radiales para nuestra compañía.</t>
  </si>
  <si>
    <t>INTERACTION STRATEGIC COMUNICATION S.A.S</t>
  </si>
  <si>
    <t>NOMBRE DEL OFERENTE: CENTURYMEDIA S.A.S.</t>
  </si>
  <si>
    <t>CENTURYMEDIA S.A.S.</t>
  </si>
  <si>
    <t xml:space="preserve">Prestación de servicios logísticos que compredió entre otros aspectos la organicación, administración y ejecución logística de legística que incluyo entre otro: El transporte áero y terrestre del personal, material logistico, alojamiento, alimentación, suministro de salones, ayudas audiovisuales, software de control de acceso, branding del evento, excenografía, seguridad, logistica completa para un total de asistente de mas de 2000 personas. Eventos realizados en las ciudades de Bogotá, Cali, Medellin, Barranquilla, Bucaramanga, Cartagena, Pereira, Manizales, Armenia y Pasto. </t>
  </si>
  <si>
    <t>52-53</t>
  </si>
  <si>
    <t>EMPRESA DEL TRANSPORTE DEL TERCER MILENIO - TRANSMILENIO S.A.</t>
  </si>
  <si>
    <t>UNION TEMPORAL CENTURY-GRAN COLOMBIA.</t>
  </si>
  <si>
    <t>Desarrollo diseño ejecución y seguimiento de una estrategia de divulgación e información a través de un plan de pauta en medios de comunicación masivos, comunitarios alternativos y digitales en el marco de la estrategia de comunicación y de mercadeo social que busca difundir masivamente información relacionada con la implementación y puesta en operación de sistema integrado de transporte público para Bogotá, procurando su apropiación por parte de los usuarios actuales y potenciales.</t>
  </si>
  <si>
    <t>MERCADEO ESTRATEGICO S.A.S</t>
  </si>
  <si>
    <t>Prestación de servicios de agencia de publicidad y central de medios cuyo alcance fue la asesoria creativa, producción de piezas publicitarias; diseño desarrollo y ejecución de planes de medios masivos (televisión, radio, prensa, revistas, cine, internet, medios alternativos (publicidad exterior BTL) y digitales (redes sociales, buscadores, videos preroll, entre otros))</t>
  </si>
  <si>
    <t>UNIÓN TEMPORAL MEN OPTIMA- PUBBLICA</t>
  </si>
  <si>
    <t xml:space="preserve">NOMBRE DEL OFERENTE: PUBBLICA GRUPO INTEGRAL DE COMUNICACIONES </t>
  </si>
  <si>
    <t>MINISTERIO DE EDUCACIÓN NACIONAL</t>
  </si>
  <si>
    <t>Prestación de servicios para la organización, administración y ejecución de acciones logísticas para la realización de eventos de la dirección de fomento de la educación superior incluyendo los encuentros estudiantiles buscando carrera.</t>
  </si>
  <si>
    <t>SOBRESALIENTE</t>
  </si>
  <si>
    <t>UNION TEMPORAL POR LA EDUCACIÓN</t>
  </si>
  <si>
    <t>39-48</t>
  </si>
  <si>
    <t>49-65</t>
  </si>
  <si>
    <t>Presentar los servicios para la organización, administración y ejecución de acciones logísticas para la realización de eventos correspondientes al grupo 1 (eventos de la dirección de la calidad para la educación preescolar, básica y media y de la ofician asesora de innovación educativa con el uso de nuevas tecnologías).</t>
  </si>
  <si>
    <t>12/'06/2012</t>
  </si>
  <si>
    <t>SATISFACTORIA</t>
  </si>
  <si>
    <t>66-67</t>
  </si>
  <si>
    <t>MULTIDIMENSIONALES</t>
  </si>
  <si>
    <t>INSTITUTO DISTRITAL DE TURISMO</t>
  </si>
  <si>
    <t>UNIÓN TEMPORAL IDT OPTIMA - PUBBLICA</t>
  </si>
  <si>
    <t>68  -69</t>
  </si>
  <si>
    <t>Ejecutar las acciones necesarias para el desarrollo y fortalecimiento de la estrategia intergral de comunicaciones de los programas y proyectos del Instituto Distrital de Turismo - IDT, con el de posicionar a Bogotá como destino turistica sostenible.</t>
  </si>
  <si>
    <t xml:space="preserve">CENTRO DE MEMORIA HISTORICA </t>
  </si>
  <si>
    <t>Prestar al Centro de Memoria Historica con plena autonomia técnica y administrativa como agencia creativa y/o central de medios los servicios de planeación, conceptualización, estrategia, creación, producción y difusión de campañas de comunicación para cumplir con los mandatos de ley, para ser divulgadas a través de diferentes medios de comunicación social tradicionales, virtuales y alternativos; y el direccionamiento estrategico de la pauta de divulgación de la entidad.</t>
  </si>
  <si>
    <t>70-71</t>
  </si>
  <si>
    <t>72 -79</t>
  </si>
  <si>
    <t xml:space="preserve">IDEA </t>
  </si>
  <si>
    <t>Prestar  el servicio intergral de diseño conceptualización, desarrollo y producción de campañas corporativas y publicitarias asi como la ejecución del plan de medios institucional, con el fin de lograr una divulgación estrategica y pocisionamiento del Instituto para el Desarrollo de Antioquia -IDEA, a través de medios masivo de comunicación.</t>
  </si>
  <si>
    <t>Año</t>
  </si>
  <si>
    <t>Referencia Salarios Mínimos Mensuales Legales Vigentes</t>
  </si>
  <si>
    <t xml:space="preserve">Valor </t>
  </si>
  <si>
    <t>Conversión valor antes de IVA a salarios Mínimos Mensuales Vifgentes</t>
  </si>
  <si>
    <t>Observaciones</t>
  </si>
  <si>
    <t xml:space="preserve">Con el ánimo de validar el criterio establecido en el numeral 5.2.1. del Pliego de Condiciones, se hace necesario que el oferente aclare el valor ejecutado del contrato y sus adiciones, si a ello hay lugar, sin comprender el impuesto a las ventas - IVA, lo anterior atendiendo lo establecido en la nota del criterio, que textualmente indica "...Nota: Si en la certificación entregada por la entidad contratante no se discrimina el valor del contrato sin comprender el impuesto a las ventas - IVA, la certificación deberá contener el valor total del contrato y deberá acompañarse de una aclaración suscrita por el representante legal o la persona debidamente autorizada del Proponente (adjuntar documento de autorización) en la que se discrimine el valor del IVA causado dentro del contrato principal y en cada una de sus adiciones de forma separada."
</t>
  </si>
  <si>
    <t>Prestar los serviciós requeridos y suministrar los insumos logisticos al Programa Nacional de Servicio al Ciudadano - PNSC del proyecto de Fortalecimiento de l a Innovación Institucional Pública Nacional -PROFIIP, para el desarrollo de las Ferias Nacionales de Servicio al Ciudadadano que realizará el Departamento Nacional de Planeación, a través de PROFIP, en ocho (8) municipios del territorio nacional durante el año 2012 , mediante el sistema de precios unitarios fijos sin formula de reajuste, según lo requerido en el pliego de condiciones del proceso de selección SI-003-12 y la propuesta presentada por el CONTRATISTA el 29 de marzo de 2012, documentos que hacen parte integral del presente contrato.</t>
  </si>
  <si>
    <t>Cumplió a satisfacción</t>
  </si>
  <si>
    <t>1. La Certificación no está suscrita.
2. La Certificación no muestra la calificación de servicios otorgada por el contratante.
3. Con el ánimo de validar el criterio establecido en el numeral 5.2.1. del Pliego de Condiciones, se hace necesario que el oferente aclare el valor ejecutado del contrato y sus adiciones, si a ello hay lugar, sin comprender el impuesto a las ventas - IVA, lo anterior atendiendo lo establecido en la nota del criterio, que textualmente indica "...Nota: Si en la certificación entregada por la entidad contratante no se discrimina el valor del contrato sin comprender el impuesto a las ventas - IVA, la certificación deberá contener el valor total del contrato y deberá acompañarse de una aclaración suscrita por el representante legal o la persona debidamente autorizada del Proponente (adjuntar documento de autorización) en la que se discrimine el valor del IVA causado dentro del contrato principal y en cada una de sus adiciones de forma separada."</t>
  </si>
  <si>
    <t>No certifica</t>
  </si>
  <si>
    <t>No es posible establecer</t>
  </si>
  <si>
    <t>Conceptualización, diseño e implementación de la estrategia de comunicación, realizó la producción de comerciales de TV, cuñas para radio, avisos para medios impresos, avisos de publicidad exterior en sistema de transporte masivo, diseño de piezas para campaña de redes sociales y planes de medios, creo y desarrollo estrategias de mercadeo y relaciones públicas para el posicionamiento de marca de nuestro producto: filete de Atún (Con tomate, al plancha, con tomate y pimentón, filete de atún en salsa).</t>
  </si>
  <si>
    <t>Con el ánimo de validar el criterio establecido en el numeral 5.2.1. del Pliego de Condiciones, se hace necesario que el oferente aclare el valor ejecutado del contrato y sus adiciones, si a ello hay lugar, sin comprender el impuesto a las ventas - IVA, lo anterior atendiendo lo establecido en la nota del criterio, que textualmente indica "...Nota: Si en la certificación entregada por la entidad contratante no se discrimina el valor del contrato sin comprender el impuesto a las ventas - IVA, la certificación deberá contener el valor total del contrato y deberá acompañarse de una aclaración suscrita por el representante legal o la persona debidamente autorizada del Proponente (adjuntar documento de autorización) en la que se discrimine el valor del IVA causado dentro del contrato principal y en cada una de sus adiciones de forma separada."</t>
  </si>
  <si>
    <t>Producir para el ICFES mensajes intitucionales, mensajes radiales y videos institucionales, en medio digital, de audio o audiovisual, según las necesidades y requerimientos del ICFES para ser emitidos en direrentes canales de difusión, con base en el material y los criterios que para el efecto le proporcione el ICFES.</t>
  </si>
  <si>
    <t>Con el ánimo de validar el criterio establecido en el numeral 5.2.1. del Pliego de Condiciones, se hace necesario que el oferente aclare el valor ejecutado del contrato y sus adiciones, si a ello hay lugar, sin comprender el impuesto a las ventas - IVA, lo anterior atendiendo lo establecido en la nota del criterio, que textualmente indica "...Nota: Si en la certificación entregada por la entidad contratante no se discrimina el valor del contrato sin comprender el impuesto a las ventas - IVA, la certificación deberá contener el valor total del contrato y deberá acompañarse de una aclaración suscrita por el representante legal o la persona debidamente autorizada del Proponente (adjuntar documento de autorización) en la que se discrimine el valor del IVA causado dentro del contrato principal y en cada una de sus adiciones de forma separada."
De igual forma, la certificación aportada por el oferente no cumple con lo establecido en la nota del numeral 5.2.1. del Pliego de Condiciones que textualmente indica "Si el oferente emplea la certificación de un contrato o el acta de liquidación para acreditar su experiencia en más de un componente, la certificación o el acta de liquidación deberán detallar el valor ejecutado antes de IVA, para cada
componente.", razón por la cual se hace necesario que se aclare la certificación aportada por el proponente a folio 95, de acuerdo con lo señalado en la nota transcrita.</t>
  </si>
  <si>
    <t>NOMBRE DEL OFERENTE: Magin Comunicaciones SAS</t>
  </si>
  <si>
    <t>MAGIN COMUNICACIONES S.A.S.</t>
  </si>
  <si>
    <t xml:space="preserve">Realizar la operación logistica con el fin de que se encargue de prestar los servicios de alojamiento, alimentacón, desplazamientos terrestres, fluviales, áreos, vuelos charter y todas aquellas acciones inherentes a la actividad a contratar para el cabal cumplimiento de las actividades que debe realizar la Dirección de Asuntos Indigenas, Rom y Minorias, para el cumplimiento de sus funciones. </t>
  </si>
  <si>
    <t>22 - 23</t>
  </si>
  <si>
    <t>Adquisición de elementos para la sensibilización de la actualización al direccionamiento estratégico y componente acuerdos, compromisos o prólogos éticos.</t>
  </si>
  <si>
    <t>En la certificación aportada a folio 109 se hace necesario aclarar el valor ejecutado antes de IVA, ya que el comité evaluador no encuentra suficientemente claro este concepto, para el contrato correspondiente a la UNIDAD ADMINISTRATIVA DE GESTIÓN DE RESTITUCIÓN DE TIERRAS DESPOJADAS.</t>
  </si>
  <si>
    <t>109-116</t>
  </si>
  <si>
    <t>Con el ánimo de validar el criterio establecido en el numeral 5.2.1. del Pliego de Condiciones, se hace necesario que el oferente aclare el valor ejecutado del contrato y sus adiciones, si a ello hay lugar, sin comprender el impuesto a las ventas - IVA, lo anterior atendiendo lo establecido en la nota del criterio, que textualmente indica "...Nota: Si en la certificación entregada por la entidad contratante no se discrimina el valor del contrato sin comprender el impuesto a las ventas - IVA, la certificación deberá contener el valor total del contrato y deberá acompañarse de una aclaración suscrita por el representante legal o la persona debidamente autorizada del Proponente (adjuntar documento de autorización) en la que se discrimine el valor del IVA causado dentro del contrato principal y en cada una de sus adiciones de forma separada."
Se hace necesario aclarar la fecha de finalización del contrato.
No se aprecia en la copia el número de folio.</t>
  </si>
  <si>
    <t>109, 117</t>
  </si>
  <si>
    <t>Para el establecimiento de la conversión del valor del contrato antes de IVA a salarios mínimos mensuales legales vigentes se toma como referencia el valor del SMMLV correspondiente al año 2010 que corresponde al de la suscripción del contrato</t>
  </si>
  <si>
    <t>109, 118</t>
  </si>
  <si>
    <t>Para el establecimiento de la conversión del valor del contrato antes de IVA a salarios mínimos mensuales legales vigentes se toma como referencia el valor del SMMLV correspondiente al año 2013 que corresponde al de la suscripción del contrato.</t>
  </si>
  <si>
    <t>REP GREY WOLDWIDE S.A.S</t>
  </si>
  <si>
    <t>Se solicita aclarar conversión con fecha de suscripción del contrato</t>
  </si>
  <si>
    <t>El comité considera necesario que el proponente aclare los comoponentes relacionados con  la organización y montaje en la producción de actividades y o eventos a nivel nacional, ya que los mismos no se observan en el objeto certificado.
En atención al principio de igualdad que rige el proceso de contratación, la conversión del valor del contrato debe hacerse con ajuste a la TRM correspondiente a la fecha de suscripción del contrato. Razón por la cyual el comité evaluador solicita la correspondiente aclaración de parte del proponente.</t>
  </si>
  <si>
    <t>Para el establecimiento de la conversión del valor del contrato antes de IVA a salarios mínimos mensuales legales vigentes se hace necesario que el proponente aclare el año en el que se suscribió el contrato.</t>
  </si>
  <si>
    <t>Con el ánimo de realizar la evaluación de la experiencia, se hace necesario aclarar la experiencia en  diseño, desarrollo y finalización de piezas gráficas.
Para el establecimiento de la conversión del valor del contrato antes de IVA a salarios mínimos mensuales legales vigentes se toma como referencia el valor del SMMLV correspondiente al año 2013 que corresponde al de la suscripción del contrato</t>
  </si>
  <si>
    <t>Para el establecimiento de la conversión del valor del contrato antes de IVA a salarios mínimos mensuales legales vigentes se toma como referencia el valor del SMMLV correspondiente al año 2011 que corresponde al de la suscripción del contrato</t>
  </si>
  <si>
    <t>NOMBRE DEL OFERENTE: Optima TM S.A.S</t>
  </si>
  <si>
    <t>49-51</t>
  </si>
  <si>
    <t>52-54</t>
  </si>
  <si>
    <t>Se hace necesario aclarar la fecha de suscripción del contrato para poder realizar la conversión de valor antes de IVA a salarios Mínimos Mensuales Vifgentes.</t>
  </si>
  <si>
    <t>Servicios recibidos a entera satisfacción.</t>
  </si>
  <si>
    <t>Excelente</t>
  </si>
  <si>
    <t>PUBBLICA S.A.S</t>
  </si>
  <si>
    <t>Prestación de servicios de conceptualización, creación, producción, diseño, corrección de estilo, producción de piezas comunicativas y material logístico, difusión de campañas de comunicación masiva, diseño de estrategias y campañas publicitarias.</t>
  </si>
  <si>
    <t>La entidad certificante debe aclarar la experiencia específica endiseño, desarrollo y finalización de piezas gráficas, ya que en el cuerpo de la certificación esta información no es clara.</t>
  </si>
  <si>
    <t>Se solicita aclarar la certificación aportada afolio 71 de la Oferta, toda vez que el valor correspondiente a la adición registrado a filio 70, aparentemente no corresponde con el valor aclarado en el documento suscrito por el representante legal del oferente.
La entidad certificante debe aclarar la experiencia específica en la elaboración de productos de Audio y Audiovisuales, ya que en el cuerpo de la certificación esta información no es clara.</t>
  </si>
  <si>
    <t>Optima</t>
  </si>
  <si>
    <t>Magin Comunicaciones</t>
  </si>
  <si>
    <t>Símplex</t>
  </si>
  <si>
    <t>Rep Grey</t>
  </si>
  <si>
    <t>Century Media</t>
  </si>
  <si>
    <t>Pubblica</t>
  </si>
  <si>
    <t>Oferente</t>
  </si>
  <si>
    <t>Plataforma Ofrecida</t>
  </si>
  <si>
    <t>Folio Oferta</t>
  </si>
  <si>
    <t>Infegy</t>
  </si>
  <si>
    <t>Tres redes sociales</t>
  </si>
  <si>
    <t>Calificación Criterio</t>
  </si>
  <si>
    <t>Cumple</t>
  </si>
  <si>
    <t>55-56</t>
  </si>
  <si>
    <t>Registro Nacional Turismo</t>
  </si>
  <si>
    <t>Si</t>
  </si>
  <si>
    <t>Comscore</t>
  </si>
  <si>
    <t>Brand Watch</t>
  </si>
  <si>
    <t>Siglo Data MMI</t>
  </si>
  <si>
    <t>No Cumple</t>
  </si>
  <si>
    <t>Se debe allegar copia del certificado de inscripción como operadores profesionales de congresos ferias y convenciones para 1A Eventos Internacionales Grupo Compusiser LTDA, segundo integrante de  la UT, ya que la certificación aportada a folio 123 no corresponde a lo solicitado en el pliego de condiciones.</t>
  </si>
  <si>
    <t>Buffer</t>
  </si>
  <si>
    <t>Se solicita aclarar las redes sociales que serán objeto de monitoreo a través de la plataforma.</t>
  </si>
  <si>
    <t>si</t>
  </si>
  <si>
    <t>No acredita</t>
  </si>
  <si>
    <t>Revisada la Propuesta no se observa la oferta del criterio.</t>
  </si>
</sst>
</file>

<file path=xl/styles.xml><?xml version="1.0" encoding="utf-8"?>
<styleSheet xmlns="http://schemas.openxmlformats.org/spreadsheetml/2006/main">
  <numFmts count="4">
    <numFmt numFmtId="44" formatCode="_(&quot;$&quot;\ * #,##0.00_);_(&quot;$&quot;\ * \(#,##0.00\);_(&quot;$&quot;\ * &quot;-&quot;??_);_(@_)"/>
    <numFmt numFmtId="164" formatCode="dd/mm/yyyy;@"/>
    <numFmt numFmtId="165" formatCode="[$€-2]\ #,##0.00_);[Red]\([$€-2]\ #,##0.00\)"/>
    <numFmt numFmtId="166" formatCode="_(&quot;$&quot;\ * #,##0_);_(&quot;$&quot;\ * \(#,##0\);_(&quot;$&quot;\ * &quot;-&quot;??_);_(@_)"/>
  </numFmts>
  <fonts count="9">
    <font>
      <sz val="11"/>
      <color theme="1"/>
      <name val="Calibri"/>
      <family val="2"/>
      <scheme val="minor"/>
    </font>
    <font>
      <sz val="11"/>
      <color theme="1"/>
      <name val="Calibri"/>
      <family val="2"/>
      <scheme val="minor"/>
    </font>
    <font>
      <sz val="9"/>
      <color theme="1"/>
      <name val="Arial Narrow"/>
      <family val="2"/>
    </font>
    <font>
      <b/>
      <sz val="9"/>
      <color theme="0"/>
      <name val="Arial Narrow"/>
      <family val="2"/>
    </font>
    <font>
      <b/>
      <sz val="9"/>
      <color theme="1"/>
      <name val="Arial Narrow"/>
      <family val="2"/>
    </font>
    <font>
      <sz val="8"/>
      <color rgb="FF000000"/>
      <name val="Arial"/>
      <family val="2"/>
    </font>
    <font>
      <sz val="8"/>
      <color rgb="FF3C3C3C"/>
      <name val="Arial"/>
      <family val="2"/>
    </font>
    <font>
      <sz val="9"/>
      <color theme="0"/>
      <name val="Arial Narrow"/>
      <family val="2"/>
    </font>
    <font>
      <sz val="11"/>
      <color theme="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F2F5F9"/>
        <bgColor indexed="64"/>
      </patternFill>
    </fill>
    <fill>
      <patternFill patternType="solid">
        <fgColor rgb="FFECEFF3"/>
        <bgColor indexed="64"/>
      </patternFill>
    </fill>
    <fill>
      <patternFill patternType="solid">
        <fgColor rgb="FF00B0F0"/>
        <bgColor indexed="64"/>
      </patternFill>
    </fill>
    <fill>
      <patternFill patternType="solid">
        <fgColor theme="4"/>
        <bgColor indexed="64"/>
      </patternFill>
    </fill>
  </fills>
  <borders count="39">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top style="thin">
        <color theme="0"/>
      </top>
      <bottom style="thin">
        <color theme="0"/>
      </bottom>
      <diagonal/>
    </border>
    <border>
      <left style="thin">
        <color indexed="64"/>
      </left>
      <right/>
      <top style="thin">
        <color theme="0"/>
      </top>
      <bottom style="thin">
        <color theme="0"/>
      </bottom>
      <diagonal/>
    </border>
    <border>
      <left/>
      <right/>
      <top style="thin">
        <color indexed="64"/>
      </top>
      <bottom style="thin">
        <color indexed="64"/>
      </bottom>
      <diagonal/>
    </border>
    <border>
      <left/>
      <right/>
      <top style="thin">
        <color indexed="64"/>
      </top>
      <bottom style="thin">
        <color theme="0"/>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top/>
      <bottom/>
      <diagonal/>
    </border>
    <border>
      <left style="thin">
        <color indexed="64"/>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left>
      <right style="thin">
        <color theme="0"/>
      </right>
      <top style="thin">
        <color theme="0"/>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style="thin">
        <color indexed="64"/>
      </right>
      <top style="thin">
        <color theme="0"/>
      </top>
      <bottom/>
      <diagonal/>
    </border>
    <border>
      <left/>
      <right/>
      <top style="thin">
        <color indexed="64"/>
      </top>
      <bottom style="double">
        <color indexed="64"/>
      </bottom>
      <diagonal/>
    </border>
    <border>
      <left/>
      <right style="thin">
        <color indexed="64"/>
      </right>
      <top/>
      <bottom style="thin">
        <color theme="0"/>
      </bottom>
      <diagonal/>
    </border>
    <border>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5" fontId="1" fillId="0" borderId="0" applyFont="0" applyFill="0" applyBorder="0" applyAlignment="0" applyProtection="0"/>
    <xf numFmtId="44" fontId="1" fillId="0" borderId="0" applyFont="0" applyFill="0" applyBorder="0" applyAlignment="0" applyProtection="0"/>
  </cellStyleXfs>
  <cellXfs count="159">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2" xfId="0" applyNumberFormat="1" applyFont="1" applyBorder="1"/>
    <xf numFmtId="0" fontId="2" fillId="0" borderId="2" xfId="0" applyFont="1" applyBorder="1"/>
    <xf numFmtId="0" fontId="2" fillId="0" borderId="3" xfId="0" applyFont="1" applyBorder="1"/>
    <xf numFmtId="0" fontId="2" fillId="0" borderId="4" xfId="0" applyFont="1" applyBorder="1"/>
    <xf numFmtId="0" fontId="2" fillId="0" borderId="6" xfId="0" applyFont="1" applyBorder="1"/>
    <xf numFmtId="0" fontId="2" fillId="0" borderId="7" xfId="0" applyNumberFormat="1" applyFont="1" applyBorder="1" applyAlignment="1">
      <alignment horizontal="center" vertical="center"/>
    </xf>
    <xf numFmtId="0" fontId="2" fillId="0" borderId="7" xfId="1" applyNumberFormat="1" applyFont="1" applyFill="1" applyBorder="1" applyAlignment="1">
      <alignment vertical="center"/>
    </xf>
    <xf numFmtId="0" fontId="2" fillId="0" borderId="7" xfId="0" applyNumberFormat="1" applyFont="1" applyBorder="1" applyAlignment="1">
      <alignment horizontal="justify" vertical="center" wrapText="1"/>
    </xf>
    <xf numFmtId="0" fontId="2" fillId="0" borderId="7" xfId="0" applyNumberFormat="1" applyFont="1" applyBorder="1" applyAlignment="1">
      <alignment vertical="center"/>
    </xf>
    <xf numFmtId="0" fontId="2" fillId="0" borderId="7" xfId="0" applyFont="1" applyBorder="1" applyAlignment="1">
      <alignment horizontal="center" vertical="center"/>
    </xf>
    <xf numFmtId="0" fontId="2" fillId="0" borderId="5" xfId="0" applyNumberFormat="1" applyFont="1" applyBorder="1" applyAlignment="1">
      <alignment horizontal="center" vertical="center"/>
    </xf>
    <xf numFmtId="0" fontId="2" fillId="0" borderId="8" xfId="0" applyNumberFormat="1" applyFont="1" applyBorder="1" applyAlignment="1">
      <alignment horizontal="justify" vertical="center" wrapText="1"/>
    </xf>
    <xf numFmtId="0" fontId="2" fillId="0" borderId="5"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15" xfId="0" applyFont="1" applyBorder="1"/>
    <xf numFmtId="164" fontId="2" fillId="0" borderId="16" xfId="0" applyNumberFormat="1" applyFont="1" applyBorder="1"/>
    <xf numFmtId="0" fontId="2" fillId="0" borderId="16" xfId="0" applyFont="1" applyBorder="1"/>
    <xf numFmtId="0" fontId="2" fillId="0" borderId="17" xfId="0" applyFont="1" applyBorder="1"/>
    <xf numFmtId="0" fontId="2" fillId="0" borderId="0" xfId="0" applyFont="1" applyBorder="1" applyAlignment="1">
      <alignment horizontal="justify" vertical="center" wrapText="1"/>
    </xf>
    <xf numFmtId="0" fontId="2" fillId="0" borderId="5" xfId="0" applyNumberFormat="1" applyFont="1" applyBorder="1" applyAlignment="1">
      <alignment vertical="center" wrapText="1"/>
    </xf>
    <xf numFmtId="14" fontId="2" fillId="0" borderId="8" xfId="0" applyNumberFormat="1" applyFont="1" applyBorder="1" applyAlignment="1">
      <alignment horizontal="center" vertical="center"/>
    </xf>
    <xf numFmtId="0" fontId="2" fillId="0" borderId="8" xfId="0" applyNumberFormat="1" applyFont="1" applyBorder="1" applyAlignment="1">
      <alignment horizontal="center" vertical="center" wrapText="1"/>
    </xf>
    <xf numFmtId="49" fontId="2" fillId="0" borderId="5" xfId="0" applyNumberFormat="1" applyFont="1" applyBorder="1" applyAlignment="1">
      <alignment vertical="top" wrapText="1"/>
    </xf>
    <xf numFmtId="14" fontId="2" fillId="0" borderId="8" xfId="0" applyNumberFormat="1" applyFont="1" applyBorder="1" applyAlignment="1">
      <alignment horizontal="center" vertical="center" wrapText="1"/>
    </xf>
    <xf numFmtId="49" fontId="2" fillId="0" borderId="5" xfId="0" applyNumberFormat="1" applyFont="1" applyBorder="1" applyAlignment="1">
      <alignment vertical="center" wrapText="1"/>
    </xf>
    <xf numFmtId="0" fontId="2" fillId="0" borderId="8" xfId="0" applyNumberFormat="1" applyFont="1" applyBorder="1" applyAlignment="1">
      <alignment horizontal="center" vertical="center"/>
    </xf>
    <xf numFmtId="14" fontId="2" fillId="0" borderId="8" xfId="0" applyNumberFormat="1" applyFont="1" applyBorder="1" applyAlignment="1">
      <alignment vertical="center"/>
    </xf>
    <xf numFmtId="14" fontId="2" fillId="0" borderId="8" xfId="0" applyNumberFormat="1" applyFont="1" applyBorder="1" applyAlignment="1">
      <alignment horizontal="justify" vertical="center" wrapText="1"/>
    </xf>
    <xf numFmtId="0" fontId="2" fillId="0" borderId="5" xfId="0" applyNumberFormat="1" applyFont="1" applyBorder="1" applyAlignment="1">
      <alignment horizontal="left" vertical="center" wrapText="1"/>
    </xf>
    <xf numFmtId="0" fontId="2" fillId="0" borderId="5" xfId="0" applyNumberFormat="1" applyFont="1" applyBorder="1" applyAlignment="1">
      <alignment vertical="top" wrapText="1"/>
    </xf>
    <xf numFmtId="0" fontId="2" fillId="3" borderId="8" xfId="0" applyNumberFormat="1" applyFont="1" applyFill="1" applyBorder="1" applyAlignment="1">
      <alignment horizontal="center" vertical="center" wrapText="1"/>
    </xf>
    <xf numFmtId="0" fontId="2" fillId="3" borderId="5" xfId="0" applyNumberFormat="1" applyFont="1" applyFill="1" applyBorder="1" applyAlignment="1">
      <alignment horizontal="left"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2" fillId="0" borderId="8" xfId="0" applyNumberFormat="1" applyFont="1" applyBorder="1" applyAlignment="1">
      <alignment horizontal="center" wrapText="1"/>
    </xf>
    <xf numFmtId="0" fontId="2" fillId="0" borderId="5" xfId="0" applyFont="1" applyBorder="1" applyAlignment="1">
      <alignment horizontal="center" vertical="center" wrapText="1"/>
    </xf>
    <xf numFmtId="0" fontId="6" fillId="6"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 fillId="0" borderId="5" xfId="0" applyFont="1" applyBorder="1"/>
    <xf numFmtId="0" fontId="2" fillId="0" borderId="0"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2" xfId="0" applyNumberFormat="1" applyFont="1" applyBorder="1" applyAlignment="1">
      <alignment horizontal="center" vertical="center"/>
    </xf>
    <xf numFmtId="0" fontId="2" fillId="0" borderId="23" xfId="0" applyNumberFormat="1" applyFont="1" applyBorder="1" applyAlignment="1">
      <alignment horizontal="justify" vertical="center" wrapText="1"/>
    </xf>
    <xf numFmtId="0" fontId="2" fillId="0" borderId="22" xfId="0" applyNumberFormat="1" applyFont="1" applyBorder="1" applyAlignment="1">
      <alignment vertical="center" wrapText="1"/>
    </xf>
    <xf numFmtId="14" fontId="2" fillId="0" borderId="23" xfId="0" applyNumberFormat="1" applyFont="1" applyBorder="1" applyAlignment="1">
      <alignment horizontal="center" vertical="center"/>
    </xf>
    <xf numFmtId="14" fontId="2" fillId="0" borderId="23" xfId="0" applyNumberFormat="1" applyFont="1" applyBorder="1" applyAlignment="1">
      <alignment horizontal="center" vertical="center" wrapText="1"/>
    </xf>
    <xf numFmtId="0" fontId="3" fillId="2" borderId="21" xfId="0" applyFont="1" applyFill="1" applyBorder="1" applyAlignment="1">
      <alignment horizontal="center" vertical="center" wrapText="1"/>
    </xf>
    <xf numFmtId="3" fontId="2" fillId="0" borderId="22" xfId="1" applyNumberFormat="1" applyFont="1" applyFill="1" applyBorder="1" applyAlignment="1">
      <alignment horizontal="center" vertical="center"/>
    </xf>
    <xf numFmtId="0" fontId="2" fillId="0" borderId="5" xfId="0" applyNumberFormat="1" applyFont="1" applyBorder="1" applyAlignment="1">
      <alignment horizontal="center" vertical="center" wrapText="1"/>
    </xf>
    <xf numFmtId="0" fontId="2" fillId="0" borderId="5" xfId="0" applyNumberFormat="1" applyFont="1" applyBorder="1" applyAlignment="1">
      <alignment horizontal="justify" vertical="center" wrapText="1"/>
    </xf>
    <xf numFmtId="166" fontId="2" fillId="0" borderId="0" xfId="2" applyNumberFormat="1" applyFont="1"/>
    <xf numFmtId="166" fontId="2" fillId="0" borderId="0" xfId="2" applyNumberFormat="1" applyFont="1" applyBorder="1" applyAlignment="1">
      <alignment horizontal="justify" vertical="center" wrapText="1"/>
    </xf>
    <xf numFmtId="166" fontId="2" fillId="0" borderId="16" xfId="2" applyNumberFormat="1" applyFont="1" applyBorder="1"/>
    <xf numFmtId="166" fontId="3" fillId="2" borderId="21" xfId="2" applyNumberFormat="1" applyFont="1" applyFill="1" applyBorder="1" applyAlignment="1">
      <alignment horizontal="center" vertical="center" wrapText="1"/>
    </xf>
    <xf numFmtId="166" fontId="2" fillId="0" borderId="23" xfId="2" applyNumberFormat="1" applyFont="1" applyBorder="1" applyAlignment="1">
      <alignment horizontal="center" vertical="center" wrapText="1"/>
    </xf>
    <xf numFmtId="166" fontId="3" fillId="2" borderId="9" xfId="2" applyNumberFormat="1" applyFont="1" applyFill="1" applyBorder="1" applyAlignment="1">
      <alignment horizontal="center" vertical="center" wrapText="1"/>
    </xf>
    <xf numFmtId="166" fontId="2" fillId="0" borderId="8" xfId="2" applyNumberFormat="1" applyFont="1" applyBorder="1" applyAlignment="1">
      <alignment horizontal="center" vertical="center" wrapText="1"/>
    </xf>
    <xf numFmtId="166" fontId="2" fillId="0" borderId="7" xfId="2" applyNumberFormat="1" applyFont="1" applyBorder="1" applyAlignment="1">
      <alignment horizontal="justify" vertical="center" wrapText="1"/>
    </xf>
    <xf numFmtId="166" fontId="2" fillId="0" borderId="2" xfId="2" applyNumberFormat="1" applyFont="1" applyBorder="1"/>
    <xf numFmtId="4" fontId="2" fillId="0" borderId="5" xfId="1" applyNumberFormat="1" applyFont="1" applyFill="1" applyBorder="1" applyAlignment="1">
      <alignment horizontal="center" vertical="center"/>
    </xf>
    <xf numFmtId="0" fontId="2" fillId="7" borderId="5" xfId="0" applyFont="1" applyFill="1" applyBorder="1" applyAlignment="1">
      <alignment horizontal="center" vertical="center"/>
    </xf>
    <xf numFmtId="0" fontId="2" fillId="7" borderId="5" xfId="0" applyNumberFormat="1" applyFont="1" applyFill="1" applyBorder="1" applyAlignment="1">
      <alignment horizontal="center" vertical="center"/>
    </xf>
    <xf numFmtId="0" fontId="2" fillId="7" borderId="8" xfId="0" applyNumberFormat="1" applyFont="1" applyFill="1" applyBorder="1" applyAlignment="1">
      <alignment horizontal="center" vertical="center" wrapText="1"/>
    </xf>
    <xf numFmtId="0" fontId="2" fillId="7" borderId="8" xfId="0" applyNumberFormat="1" applyFont="1" applyFill="1" applyBorder="1" applyAlignment="1">
      <alignment horizontal="justify" vertical="center" wrapText="1"/>
    </xf>
    <xf numFmtId="14" fontId="2" fillId="7" borderId="8" xfId="0" applyNumberFormat="1" applyFont="1" applyFill="1" applyBorder="1" applyAlignment="1">
      <alignment horizontal="center" vertical="center"/>
    </xf>
    <xf numFmtId="14" fontId="2" fillId="7" borderId="8" xfId="0" applyNumberFormat="1" applyFont="1" applyFill="1" applyBorder="1" applyAlignment="1">
      <alignment horizontal="center" vertical="center" wrapText="1"/>
    </xf>
    <xf numFmtId="166" fontId="2" fillId="7" borderId="8" xfId="2" applyNumberFormat="1" applyFont="1" applyFill="1" applyBorder="1" applyAlignment="1">
      <alignment horizontal="center" vertical="center" wrapText="1"/>
    </xf>
    <xf numFmtId="4" fontId="2" fillId="7" borderId="5" xfId="1" applyNumberFormat="1" applyFont="1" applyFill="1" applyBorder="1" applyAlignment="1">
      <alignment horizontal="center" vertical="center"/>
    </xf>
    <xf numFmtId="0" fontId="2" fillId="7" borderId="22"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49" fontId="2" fillId="3" borderId="5" xfId="0" applyNumberFormat="1" applyFont="1" applyFill="1" applyBorder="1" applyAlignment="1">
      <alignment vertical="center" wrapText="1"/>
    </xf>
    <xf numFmtId="14" fontId="2" fillId="3" borderId="8" xfId="0" applyNumberFormat="1" applyFont="1" applyFill="1" applyBorder="1" applyAlignment="1">
      <alignment horizontal="center" vertical="center"/>
    </xf>
    <xf numFmtId="14" fontId="2" fillId="3" borderId="8" xfId="0" applyNumberFormat="1" applyFont="1" applyFill="1" applyBorder="1" applyAlignment="1">
      <alignment horizontal="center" vertical="center" wrapText="1"/>
    </xf>
    <xf numFmtId="4" fontId="2" fillId="3" borderId="5" xfId="1"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NumberFormat="1" applyFont="1" applyFill="1" applyBorder="1" applyAlignment="1">
      <alignment horizontal="justify" vertical="center" wrapText="1"/>
    </xf>
    <xf numFmtId="0" fontId="2" fillId="3" borderId="8" xfId="0" applyNumberFormat="1" applyFont="1" applyFill="1" applyBorder="1" applyAlignment="1">
      <alignment vertical="center" wrapText="1"/>
    </xf>
    <xf numFmtId="0" fontId="2" fillId="0" borderId="8" xfId="0" applyNumberFormat="1" applyFont="1" applyBorder="1" applyAlignment="1">
      <alignment horizontal="left" vertical="center" wrapText="1"/>
    </xf>
    <xf numFmtId="0" fontId="2" fillId="3" borderId="8" xfId="0" applyNumberFormat="1" applyFont="1" applyFill="1" applyBorder="1" applyAlignment="1">
      <alignment horizontal="left" vertical="center" wrapText="1"/>
    </xf>
    <xf numFmtId="3" fontId="2" fillId="3" borderId="5" xfId="1" applyNumberFormat="1" applyFont="1" applyFill="1" applyBorder="1" applyAlignment="1">
      <alignment horizontal="center" vertical="center"/>
    </xf>
    <xf numFmtId="0" fontId="2" fillId="8" borderId="5" xfId="0" applyFont="1" applyFill="1" applyBorder="1" applyAlignment="1">
      <alignment horizontal="center" vertical="center"/>
    </xf>
    <xf numFmtId="0" fontId="2" fillId="8" borderId="5" xfId="0" applyNumberFormat="1" applyFont="1" applyFill="1" applyBorder="1" applyAlignment="1">
      <alignment horizontal="center" vertical="center"/>
    </xf>
    <xf numFmtId="0" fontId="2" fillId="8" borderId="8" xfId="0" applyNumberFormat="1" applyFont="1" applyFill="1" applyBorder="1" applyAlignment="1">
      <alignment horizontal="center" vertical="center" wrapText="1"/>
    </xf>
    <xf numFmtId="49" fontId="2" fillId="8" borderId="5" xfId="0" applyNumberFormat="1" applyFont="1" applyFill="1" applyBorder="1" applyAlignment="1">
      <alignment vertical="top" wrapText="1"/>
    </xf>
    <xf numFmtId="14" fontId="2" fillId="8" borderId="8" xfId="0" applyNumberFormat="1" applyFont="1" applyFill="1" applyBorder="1" applyAlignment="1">
      <alignment horizontal="center" vertical="center"/>
    </xf>
    <xf numFmtId="14" fontId="2" fillId="8" borderId="8" xfId="0" applyNumberFormat="1" applyFont="1" applyFill="1" applyBorder="1" applyAlignment="1">
      <alignment horizontal="center" vertical="center" wrapText="1"/>
    </xf>
    <xf numFmtId="166" fontId="2" fillId="8" borderId="23" xfId="2" applyNumberFormat="1" applyFont="1" applyFill="1" applyBorder="1" applyAlignment="1">
      <alignment horizontal="center" vertical="center" wrapText="1"/>
    </xf>
    <xf numFmtId="3" fontId="2" fillId="8" borderId="22" xfId="1" applyNumberFormat="1" applyFont="1" applyFill="1" applyBorder="1" applyAlignment="1">
      <alignment horizontal="center" vertical="center"/>
    </xf>
    <xf numFmtId="0" fontId="2" fillId="8" borderId="5" xfId="0" applyNumberFormat="1" applyFont="1" applyFill="1" applyBorder="1" applyAlignment="1">
      <alignment horizontal="justify" vertical="center" wrapText="1"/>
    </xf>
    <xf numFmtId="0" fontId="3" fillId="2" borderId="24" xfId="0" applyFont="1" applyFill="1" applyBorder="1" applyAlignment="1">
      <alignment horizontal="center" vertical="center" wrapText="1"/>
    </xf>
    <xf numFmtId="4" fontId="2" fillId="0" borderId="5" xfId="0" applyNumberFormat="1" applyFont="1" applyBorder="1" applyAlignment="1">
      <alignment horizontal="center"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3" fontId="5" fillId="5" borderId="5" xfId="0" applyNumberFormat="1" applyFont="1" applyFill="1" applyBorder="1" applyAlignment="1">
      <alignment horizontal="right" wrapText="1"/>
    </xf>
    <xf numFmtId="3" fontId="5" fillId="4" borderId="5" xfId="0" applyNumberFormat="1" applyFont="1" applyFill="1" applyBorder="1" applyAlignment="1">
      <alignment horizontal="right" wrapText="1"/>
    </xf>
    <xf numFmtId="3" fontId="5" fillId="4" borderId="5" xfId="2" applyNumberFormat="1" applyFont="1" applyFill="1" applyBorder="1" applyAlignment="1">
      <alignment horizontal="right" wrapText="1"/>
    </xf>
    <xf numFmtId="3" fontId="2" fillId="0" borderId="0" xfId="0" applyNumberFormat="1" applyFont="1"/>
    <xf numFmtId="0" fontId="2" fillId="0" borderId="22" xfId="0" applyFont="1" applyBorder="1" applyAlignment="1">
      <alignment vertical="top" wrapText="1"/>
    </xf>
    <xf numFmtId="0" fontId="2" fillId="0" borderId="30" xfId="0" applyFont="1" applyBorder="1" applyAlignment="1">
      <alignment vertical="top" wrapText="1"/>
    </xf>
    <xf numFmtId="0" fontId="3" fillId="2" borderId="33" xfId="0" applyFont="1" applyFill="1" applyBorder="1" applyAlignment="1">
      <alignment horizontal="center" vertical="center" wrapText="1"/>
    </xf>
    <xf numFmtId="0" fontId="2" fillId="0" borderId="7" xfId="0" applyFont="1" applyBorder="1"/>
    <xf numFmtId="0" fontId="2" fillId="0" borderId="34" xfId="0" applyFont="1" applyBorder="1"/>
    <xf numFmtId="0" fontId="2" fillId="0" borderId="13" xfId="0" applyFont="1" applyBorder="1"/>
    <xf numFmtId="0" fontId="2" fillId="0" borderId="0" xfId="0" applyFont="1" applyBorder="1"/>
    <xf numFmtId="166" fontId="3" fillId="2" borderId="24" xfId="2" applyNumberFormat="1" applyFont="1" applyFill="1" applyBorder="1" applyAlignment="1">
      <alignment horizontal="center" vertical="center" wrapText="1"/>
    </xf>
    <xf numFmtId="0" fontId="2" fillId="0" borderId="0" xfId="1" applyNumberFormat="1" applyFont="1" applyFill="1" applyBorder="1" applyAlignment="1">
      <alignment vertical="center"/>
    </xf>
    <xf numFmtId="0" fontId="2" fillId="0" borderId="36" xfId="0" applyFont="1" applyBorder="1"/>
    <xf numFmtId="0" fontId="2" fillId="0" borderId="0" xfId="0" applyFont="1" applyBorder="1" applyAlignment="1">
      <alignment horizontal="center" vertical="center"/>
    </xf>
    <xf numFmtId="0" fontId="2" fillId="0" borderId="0" xfId="0" applyNumberFormat="1" applyFont="1" applyBorder="1" applyAlignment="1">
      <alignment horizontal="justify" vertical="center" wrapText="1"/>
    </xf>
    <xf numFmtId="0" fontId="2" fillId="0" borderId="0" xfId="0" applyNumberFormat="1" applyFont="1" applyBorder="1" applyAlignment="1">
      <alignment vertical="center"/>
    </xf>
    <xf numFmtId="3" fontId="2" fillId="0" borderId="5" xfId="1" applyNumberFormat="1" applyFont="1" applyFill="1" applyBorder="1" applyAlignment="1">
      <alignment horizontal="center" vertical="center"/>
    </xf>
    <xf numFmtId="2" fontId="2" fillId="0" borderId="5" xfId="0" applyNumberFormat="1" applyFont="1" applyBorder="1" applyAlignment="1">
      <alignment horizontal="center" vertical="center"/>
    </xf>
    <xf numFmtId="0" fontId="2" fillId="0" borderId="8" xfId="0" applyNumberFormat="1" applyFont="1" applyFill="1" applyBorder="1" applyAlignment="1">
      <alignment horizontal="center" vertical="center" wrapText="1"/>
    </xf>
    <xf numFmtId="0" fontId="2" fillId="0" borderId="5" xfId="0" applyFont="1" applyBorder="1" applyAlignment="1">
      <alignment vertical="center" wrapText="1"/>
    </xf>
    <xf numFmtId="0" fontId="0" fillId="0" borderId="5" xfId="0" applyBorder="1"/>
    <xf numFmtId="0" fontId="8" fillId="2" borderId="5" xfId="0" applyFont="1" applyFill="1" applyBorder="1"/>
    <xf numFmtId="0" fontId="8" fillId="2" borderId="30" xfId="0" applyFont="1" applyFill="1" applyBorder="1"/>
    <xf numFmtId="0" fontId="0" fillId="0" borderId="5" xfId="0" applyBorder="1" applyAlignment="1">
      <alignment wrapText="1"/>
    </xf>
    <xf numFmtId="0" fontId="0" fillId="0" borderId="5" xfId="0" applyBorder="1" applyAlignment="1">
      <alignment vertical="center"/>
    </xf>
    <xf numFmtId="0" fontId="7" fillId="2" borderId="5" xfId="0" applyFont="1" applyFill="1" applyBorder="1" applyAlignment="1">
      <alignment horizontal="center"/>
    </xf>
    <xf numFmtId="0" fontId="3" fillId="2" borderId="2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7" fillId="2" borderId="23" xfId="0" applyFont="1" applyFill="1" applyBorder="1" applyAlignment="1">
      <alignment horizontal="center"/>
    </xf>
    <xf numFmtId="0" fontId="7" fillId="2" borderId="37" xfId="0" applyFont="1" applyFill="1" applyBorder="1" applyAlignment="1">
      <alignment horizontal="center"/>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38"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2" fillId="0" borderId="38"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2" fillId="0" borderId="38"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14" fontId="2" fillId="0" borderId="38" xfId="0" applyNumberFormat="1" applyFont="1" applyBorder="1" applyAlignment="1">
      <alignment horizontal="center" vertical="center"/>
    </xf>
    <xf numFmtId="14" fontId="2" fillId="0" borderId="22" xfId="0" applyNumberFormat="1" applyFont="1" applyBorder="1" applyAlignment="1">
      <alignment horizontal="center" vertical="center"/>
    </xf>
    <xf numFmtId="14" fontId="2" fillId="0" borderId="38" xfId="0" applyNumberFormat="1" applyFont="1" applyBorder="1" applyAlignment="1">
      <alignment horizontal="center" vertical="center" wrapText="1"/>
    </xf>
    <xf numFmtId="14" fontId="2" fillId="0" borderId="22" xfId="0" applyNumberFormat="1" applyFont="1" applyBorder="1" applyAlignment="1">
      <alignment horizontal="center" vertical="center" wrapText="1"/>
    </xf>
    <xf numFmtId="0" fontId="2" fillId="0" borderId="38" xfId="0" applyFont="1" applyBorder="1" applyAlignment="1">
      <alignment horizontal="center"/>
    </xf>
    <xf numFmtId="0" fontId="2" fillId="0" borderId="22" xfId="0" applyFont="1" applyBorder="1" applyAlignment="1">
      <alignment horizontal="center"/>
    </xf>
    <xf numFmtId="0" fontId="2" fillId="0" borderId="5" xfId="0" applyNumberFormat="1" applyFont="1" applyBorder="1" applyAlignment="1">
      <alignment wrapText="1"/>
    </xf>
    <xf numFmtId="0" fontId="2" fillId="0" borderId="38" xfId="0" applyFont="1" applyBorder="1" applyAlignment="1">
      <alignment horizontal="center" vertical="center"/>
    </xf>
    <xf numFmtId="0" fontId="2" fillId="0" borderId="22" xfId="0" applyFont="1" applyBorder="1" applyAlignment="1">
      <alignment horizontal="center" vertical="center"/>
    </xf>
    <xf numFmtId="0" fontId="2" fillId="7" borderId="5" xfId="0" applyNumberFormat="1" applyFont="1" applyFill="1" applyBorder="1" applyAlignment="1">
      <alignment vertical="center" wrapText="1"/>
    </xf>
  </cellXfs>
  <cellStyles count="3">
    <cellStyle name="Moneda" xfId="2" builtinId="4"/>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U23"/>
  <sheetViews>
    <sheetView tabSelected="1" workbookViewId="0">
      <selection activeCell="G21" sqref="G21"/>
    </sheetView>
  </sheetViews>
  <sheetFormatPr baseColWidth="10" defaultRowHeight="13.5"/>
  <cols>
    <col min="1" max="1" width="3.85546875" style="1" customWidth="1"/>
    <col min="2" max="2" width="1.42578125" style="1" customWidth="1"/>
    <col min="3" max="3" width="12.28515625" style="1" customWidth="1"/>
    <col min="4" max="4" width="8" style="1" customWidth="1"/>
    <col min="5" max="5" width="33" style="1" customWidth="1"/>
    <col min="6" max="6" width="14.140625" style="1" bestFit="1" customWidth="1"/>
    <col min="7" max="7" width="41.140625" style="1" customWidth="1"/>
    <col min="8" max="8" width="14" style="1" customWidth="1"/>
    <col min="9" max="9" width="14.28515625" style="1" bestFit="1" customWidth="1"/>
    <col min="10" max="10" width="14.28515625" style="55" customWidth="1"/>
    <col min="11" max="11" width="20" style="1" bestFit="1" customWidth="1"/>
    <col min="12" max="12" width="16.85546875" style="2" customWidth="1"/>
    <col min="13" max="13" width="54.5703125" style="2" customWidth="1"/>
    <col min="14" max="14" width="1" style="1" customWidth="1"/>
    <col min="15" max="15" width="7.28515625" style="1" customWidth="1"/>
    <col min="16" max="20" width="6.5703125" style="1" bestFit="1" customWidth="1"/>
    <col min="21" max="21" width="7" style="1" bestFit="1" customWidth="1"/>
    <col min="22" max="239" width="11.42578125" style="1"/>
    <col min="240" max="240" width="12.7109375" style="1" customWidth="1"/>
    <col min="241" max="241" width="1.42578125" style="1" customWidth="1"/>
    <col min="242" max="242" width="12.7109375" style="1" customWidth="1"/>
    <col min="243" max="243" width="9" style="1" customWidth="1"/>
    <col min="244" max="245" width="23.7109375" style="1" customWidth="1"/>
    <col min="246" max="246" width="47.28515625" style="1" customWidth="1"/>
    <col min="247" max="248" width="23.7109375" style="1" customWidth="1"/>
    <col min="249" max="249" width="22.85546875" style="1" customWidth="1"/>
    <col min="250" max="250" width="25.5703125" style="1" customWidth="1"/>
    <col min="251" max="251" width="28.7109375" style="1" customWidth="1"/>
    <col min="252" max="252" width="22.42578125" style="1" customWidth="1"/>
    <col min="253" max="255" width="18.7109375" style="1" customWidth="1"/>
    <col min="256" max="256" width="1" style="1" customWidth="1"/>
    <col min="257" max="257" width="37.5703125" style="1" customWidth="1"/>
    <col min="258" max="495" width="11.42578125" style="1"/>
    <col min="496" max="496" width="12.7109375" style="1" customWidth="1"/>
    <col min="497" max="497" width="1.42578125" style="1" customWidth="1"/>
    <col min="498" max="498" width="12.7109375" style="1" customWidth="1"/>
    <col min="499" max="499" width="9" style="1" customWidth="1"/>
    <col min="500" max="501" width="23.7109375" style="1" customWidth="1"/>
    <col min="502" max="502" width="47.28515625" style="1" customWidth="1"/>
    <col min="503" max="504" width="23.7109375" style="1" customWidth="1"/>
    <col min="505" max="505" width="22.85546875" style="1" customWidth="1"/>
    <col min="506" max="506" width="25.5703125" style="1" customWidth="1"/>
    <col min="507" max="507" width="28.7109375" style="1" customWidth="1"/>
    <col min="508" max="508" width="22.42578125" style="1" customWidth="1"/>
    <col min="509" max="511" width="18.7109375" style="1" customWidth="1"/>
    <col min="512" max="512" width="1" style="1" customWidth="1"/>
    <col min="513" max="513" width="37.5703125" style="1" customWidth="1"/>
    <col min="514" max="751" width="11.42578125" style="1"/>
    <col min="752" max="752" width="12.7109375" style="1" customWidth="1"/>
    <col min="753" max="753" width="1.42578125" style="1" customWidth="1"/>
    <col min="754" max="754" width="12.7109375" style="1" customWidth="1"/>
    <col min="755" max="755" width="9" style="1" customWidth="1"/>
    <col min="756" max="757" width="23.7109375" style="1" customWidth="1"/>
    <col min="758" max="758" width="47.28515625" style="1" customWidth="1"/>
    <col min="759" max="760" width="23.7109375" style="1" customWidth="1"/>
    <col min="761" max="761" width="22.85546875" style="1" customWidth="1"/>
    <col min="762" max="762" width="25.5703125" style="1" customWidth="1"/>
    <col min="763" max="763" width="28.7109375" style="1" customWidth="1"/>
    <col min="764" max="764" width="22.42578125" style="1" customWidth="1"/>
    <col min="765" max="767" width="18.7109375" style="1" customWidth="1"/>
    <col min="768" max="768" width="1" style="1" customWidth="1"/>
    <col min="769" max="769" width="37.5703125" style="1" customWidth="1"/>
    <col min="770" max="1007" width="11.42578125" style="1"/>
    <col min="1008" max="1008" width="12.7109375" style="1" customWidth="1"/>
    <col min="1009" max="1009" width="1.42578125" style="1" customWidth="1"/>
    <col min="1010" max="1010" width="12.7109375" style="1" customWidth="1"/>
    <col min="1011" max="1011" width="9" style="1" customWidth="1"/>
    <col min="1012" max="1013" width="23.7109375" style="1" customWidth="1"/>
    <col min="1014" max="1014" width="47.28515625" style="1" customWidth="1"/>
    <col min="1015" max="1016" width="23.7109375" style="1" customWidth="1"/>
    <col min="1017" max="1017" width="22.85546875" style="1" customWidth="1"/>
    <col min="1018" max="1018" width="25.5703125" style="1" customWidth="1"/>
    <col min="1019" max="1019" width="28.7109375" style="1" customWidth="1"/>
    <col min="1020" max="1020" width="22.42578125" style="1" customWidth="1"/>
    <col min="1021" max="1023" width="18.7109375" style="1" customWidth="1"/>
    <col min="1024" max="1024" width="1" style="1" customWidth="1"/>
    <col min="1025" max="1025" width="37.5703125" style="1" customWidth="1"/>
    <col min="1026" max="1263" width="11.42578125" style="1"/>
    <col min="1264" max="1264" width="12.7109375" style="1" customWidth="1"/>
    <col min="1265" max="1265" width="1.42578125" style="1" customWidth="1"/>
    <col min="1266" max="1266" width="12.7109375" style="1" customWidth="1"/>
    <col min="1267" max="1267" width="9" style="1" customWidth="1"/>
    <col min="1268" max="1269" width="23.7109375" style="1" customWidth="1"/>
    <col min="1270" max="1270" width="47.28515625" style="1" customWidth="1"/>
    <col min="1271" max="1272" width="23.7109375" style="1" customWidth="1"/>
    <col min="1273" max="1273" width="22.85546875" style="1" customWidth="1"/>
    <col min="1274" max="1274" width="25.5703125" style="1" customWidth="1"/>
    <col min="1275" max="1275" width="28.7109375" style="1" customWidth="1"/>
    <col min="1276" max="1276" width="22.42578125" style="1" customWidth="1"/>
    <col min="1277" max="1279" width="18.7109375" style="1" customWidth="1"/>
    <col min="1280" max="1280" width="1" style="1" customWidth="1"/>
    <col min="1281" max="1281" width="37.5703125" style="1" customWidth="1"/>
    <col min="1282" max="1519" width="11.42578125" style="1"/>
    <col min="1520" max="1520" width="12.7109375" style="1" customWidth="1"/>
    <col min="1521" max="1521" width="1.42578125" style="1" customWidth="1"/>
    <col min="1522" max="1522" width="12.7109375" style="1" customWidth="1"/>
    <col min="1523" max="1523" width="9" style="1" customWidth="1"/>
    <col min="1524" max="1525" width="23.7109375" style="1" customWidth="1"/>
    <col min="1526" max="1526" width="47.28515625" style="1" customWidth="1"/>
    <col min="1527" max="1528" width="23.7109375" style="1" customWidth="1"/>
    <col min="1529" max="1529" width="22.85546875" style="1" customWidth="1"/>
    <col min="1530" max="1530" width="25.5703125" style="1" customWidth="1"/>
    <col min="1531" max="1531" width="28.7109375" style="1" customWidth="1"/>
    <col min="1532" max="1532" width="22.42578125" style="1" customWidth="1"/>
    <col min="1533" max="1535" width="18.7109375" style="1" customWidth="1"/>
    <col min="1536" max="1536" width="1" style="1" customWidth="1"/>
    <col min="1537" max="1537" width="37.5703125" style="1" customWidth="1"/>
    <col min="1538" max="1775" width="11.42578125" style="1"/>
    <col min="1776" max="1776" width="12.7109375" style="1" customWidth="1"/>
    <col min="1777" max="1777" width="1.42578125" style="1" customWidth="1"/>
    <col min="1778" max="1778" width="12.7109375" style="1" customWidth="1"/>
    <col min="1779" max="1779" width="9" style="1" customWidth="1"/>
    <col min="1780" max="1781" width="23.7109375" style="1" customWidth="1"/>
    <col min="1782" max="1782" width="47.28515625" style="1" customWidth="1"/>
    <col min="1783" max="1784" width="23.7109375" style="1" customWidth="1"/>
    <col min="1785" max="1785" width="22.85546875" style="1" customWidth="1"/>
    <col min="1786" max="1786" width="25.5703125" style="1" customWidth="1"/>
    <col min="1787" max="1787" width="28.7109375" style="1" customWidth="1"/>
    <col min="1788" max="1788" width="22.42578125" style="1" customWidth="1"/>
    <col min="1789" max="1791" width="18.7109375" style="1" customWidth="1"/>
    <col min="1792" max="1792" width="1" style="1" customWidth="1"/>
    <col min="1793" max="1793" width="37.5703125" style="1" customWidth="1"/>
    <col min="1794" max="2031" width="11.42578125" style="1"/>
    <col min="2032" max="2032" width="12.7109375" style="1" customWidth="1"/>
    <col min="2033" max="2033" width="1.42578125" style="1" customWidth="1"/>
    <col min="2034" max="2034" width="12.7109375" style="1" customWidth="1"/>
    <col min="2035" max="2035" width="9" style="1" customWidth="1"/>
    <col min="2036" max="2037" width="23.7109375" style="1" customWidth="1"/>
    <col min="2038" max="2038" width="47.28515625" style="1" customWidth="1"/>
    <col min="2039" max="2040" width="23.7109375" style="1" customWidth="1"/>
    <col min="2041" max="2041" width="22.85546875" style="1" customWidth="1"/>
    <col min="2042" max="2042" width="25.5703125" style="1" customWidth="1"/>
    <col min="2043" max="2043" width="28.7109375" style="1" customWidth="1"/>
    <col min="2044" max="2044" width="22.42578125" style="1" customWidth="1"/>
    <col min="2045" max="2047" width="18.7109375" style="1" customWidth="1"/>
    <col min="2048" max="2048" width="1" style="1" customWidth="1"/>
    <col min="2049" max="2049" width="37.5703125" style="1" customWidth="1"/>
    <col min="2050" max="2287" width="11.42578125" style="1"/>
    <col min="2288" max="2288" width="12.7109375" style="1" customWidth="1"/>
    <col min="2289" max="2289" width="1.42578125" style="1" customWidth="1"/>
    <col min="2290" max="2290" width="12.7109375" style="1" customWidth="1"/>
    <col min="2291" max="2291" width="9" style="1" customWidth="1"/>
    <col min="2292" max="2293" width="23.7109375" style="1" customWidth="1"/>
    <col min="2294" max="2294" width="47.28515625" style="1" customWidth="1"/>
    <col min="2295" max="2296" width="23.7109375" style="1" customWidth="1"/>
    <col min="2297" max="2297" width="22.85546875" style="1" customWidth="1"/>
    <col min="2298" max="2298" width="25.5703125" style="1" customWidth="1"/>
    <col min="2299" max="2299" width="28.7109375" style="1" customWidth="1"/>
    <col min="2300" max="2300" width="22.42578125" style="1" customWidth="1"/>
    <col min="2301" max="2303" width="18.7109375" style="1" customWidth="1"/>
    <col min="2304" max="2304" width="1" style="1" customWidth="1"/>
    <col min="2305" max="2305" width="37.5703125" style="1" customWidth="1"/>
    <col min="2306" max="2543" width="11.42578125" style="1"/>
    <col min="2544" max="2544" width="12.7109375" style="1" customWidth="1"/>
    <col min="2545" max="2545" width="1.42578125" style="1" customWidth="1"/>
    <col min="2546" max="2546" width="12.7109375" style="1" customWidth="1"/>
    <col min="2547" max="2547" width="9" style="1" customWidth="1"/>
    <col min="2548" max="2549" width="23.7109375" style="1" customWidth="1"/>
    <col min="2550" max="2550" width="47.28515625" style="1" customWidth="1"/>
    <col min="2551" max="2552" width="23.7109375" style="1" customWidth="1"/>
    <col min="2553" max="2553" width="22.85546875" style="1" customWidth="1"/>
    <col min="2554" max="2554" width="25.5703125" style="1" customWidth="1"/>
    <col min="2555" max="2555" width="28.7109375" style="1" customWidth="1"/>
    <col min="2556" max="2556" width="22.42578125" style="1" customWidth="1"/>
    <col min="2557" max="2559" width="18.7109375" style="1" customWidth="1"/>
    <col min="2560" max="2560" width="1" style="1" customWidth="1"/>
    <col min="2561" max="2561" width="37.5703125" style="1" customWidth="1"/>
    <col min="2562" max="2799" width="11.42578125" style="1"/>
    <col min="2800" max="2800" width="12.7109375" style="1" customWidth="1"/>
    <col min="2801" max="2801" width="1.42578125" style="1" customWidth="1"/>
    <col min="2802" max="2802" width="12.7109375" style="1" customWidth="1"/>
    <col min="2803" max="2803" width="9" style="1" customWidth="1"/>
    <col min="2804" max="2805" width="23.7109375" style="1" customWidth="1"/>
    <col min="2806" max="2806" width="47.28515625" style="1" customWidth="1"/>
    <col min="2807" max="2808" width="23.7109375" style="1" customWidth="1"/>
    <col min="2809" max="2809" width="22.85546875" style="1" customWidth="1"/>
    <col min="2810" max="2810" width="25.5703125" style="1" customWidth="1"/>
    <col min="2811" max="2811" width="28.7109375" style="1" customWidth="1"/>
    <col min="2812" max="2812" width="22.42578125" style="1" customWidth="1"/>
    <col min="2813" max="2815" width="18.7109375" style="1" customWidth="1"/>
    <col min="2816" max="2816" width="1" style="1" customWidth="1"/>
    <col min="2817" max="2817" width="37.5703125" style="1" customWidth="1"/>
    <col min="2818" max="3055" width="11.42578125" style="1"/>
    <col min="3056" max="3056" width="12.7109375" style="1" customWidth="1"/>
    <col min="3057" max="3057" width="1.42578125" style="1" customWidth="1"/>
    <col min="3058" max="3058" width="12.7109375" style="1" customWidth="1"/>
    <col min="3059" max="3059" width="9" style="1" customWidth="1"/>
    <col min="3060" max="3061" width="23.7109375" style="1" customWidth="1"/>
    <col min="3062" max="3062" width="47.28515625" style="1" customWidth="1"/>
    <col min="3063" max="3064" width="23.7109375" style="1" customWidth="1"/>
    <col min="3065" max="3065" width="22.85546875" style="1" customWidth="1"/>
    <col min="3066" max="3066" width="25.5703125" style="1" customWidth="1"/>
    <col min="3067" max="3067" width="28.7109375" style="1" customWidth="1"/>
    <col min="3068" max="3068" width="22.42578125" style="1" customWidth="1"/>
    <col min="3069" max="3071" width="18.7109375" style="1" customWidth="1"/>
    <col min="3072" max="3072" width="1" style="1" customWidth="1"/>
    <col min="3073" max="3073" width="37.5703125" style="1" customWidth="1"/>
    <col min="3074" max="3311" width="11.42578125" style="1"/>
    <col min="3312" max="3312" width="12.7109375" style="1" customWidth="1"/>
    <col min="3313" max="3313" width="1.42578125" style="1" customWidth="1"/>
    <col min="3314" max="3314" width="12.7109375" style="1" customWidth="1"/>
    <col min="3315" max="3315" width="9" style="1" customWidth="1"/>
    <col min="3316" max="3317" width="23.7109375" style="1" customWidth="1"/>
    <col min="3318" max="3318" width="47.28515625" style="1" customWidth="1"/>
    <col min="3319" max="3320" width="23.7109375" style="1" customWidth="1"/>
    <col min="3321" max="3321" width="22.85546875" style="1" customWidth="1"/>
    <col min="3322" max="3322" width="25.5703125" style="1" customWidth="1"/>
    <col min="3323" max="3323" width="28.7109375" style="1" customWidth="1"/>
    <col min="3324" max="3324" width="22.42578125" style="1" customWidth="1"/>
    <col min="3325" max="3327" width="18.7109375" style="1" customWidth="1"/>
    <col min="3328" max="3328" width="1" style="1" customWidth="1"/>
    <col min="3329" max="3329" width="37.5703125" style="1" customWidth="1"/>
    <col min="3330" max="3567" width="11.42578125" style="1"/>
    <col min="3568" max="3568" width="12.7109375" style="1" customWidth="1"/>
    <col min="3569" max="3569" width="1.42578125" style="1" customWidth="1"/>
    <col min="3570" max="3570" width="12.7109375" style="1" customWidth="1"/>
    <col min="3571" max="3571" width="9" style="1" customWidth="1"/>
    <col min="3572" max="3573" width="23.7109375" style="1" customWidth="1"/>
    <col min="3574" max="3574" width="47.28515625" style="1" customWidth="1"/>
    <col min="3575" max="3576" width="23.7109375" style="1" customWidth="1"/>
    <col min="3577" max="3577" width="22.85546875" style="1" customWidth="1"/>
    <col min="3578" max="3578" width="25.5703125" style="1" customWidth="1"/>
    <col min="3579" max="3579" width="28.7109375" style="1" customWidth="1"/>
    <col min="3580" max="3580" width="22.42578125" style="1" customWidth="1"/>
    <col min="3581" max="3583" width="18.7109375" style="1" customWidth="1"/>
    <col min="3584" max="3584" width="1" style="1" customWidth="1"/>
    <col min="3585" max="3585" width="37.5703125" style="1" customWidth="1"/>
    <col min="3586" max="3823" width="11.42578125" style="1"/>
    <col min="3824" max="3824" width="12.7109375" style="1" customWidth="1"/>
    <col min="3825" max="3825" width="1.42578125" style="1" customWidth="1"/>
    <col min="3826" max="3826" width="12.7109375" style="1" customWidth="1"/>
    <col min="3827" max="3827" width="9" style="1" customWidth="1"/>
    <col min="3828" max="3829" width="23.7109375" style="1" customWidth="1"/>
    <col min="3830" max="3830" width="47.28515625" style="1" customWidth="1"/>
    <col min="3831" max="3832" width="23.7109375" style="1" customWidth="1"/>
    <col min="3833" max="3833" width="22.85546875" style="1" customWidth="1"/>
    <col min="3834" max="3834" width="25.5703125" style="1" customWidth="1"/>
    <col min="3835" max="3835" width="28.7109375" style="1" customWidth="1"/>
    <col min="3836" max="3836" width="22.42578125" style="1" customWidth="1"/>
    <col min="3837" max="3839" width="18.7109375" style="1" customWidth="1"/>
    <col min="3840" max="3840" width="1" style="1" customWidth="1"/>
    <col min="3841" max="3841" width="37.5703125" style="1" customWidth="1"/>
    <col min="3842" max="4079" width="11.42578125" style="1"/>
    <col min="4080" max="4080" width="12.7109375" style="1" customWidth="1"/>
    <col min="4081" max="4081" width="1.42578125" style="1" customWidth="1"/>
    <col min="4082" max="4082" width="12.7109375" style="1" customWidth="1"/>
    <col min="4083" max="4083" width="9" style="1" customWidth="1"/>
    <col min="4084" max="4085" width="23.7109375" style="1" customWidth="1"/>
    <col min="4086" max="4086" width="47.28515625" style="1" customWidth="1"/>
    <col min="4087" max="4088" width="23.7109375" style="1" customWidth="1"/>
    <col min="4089" max="4089" width="22.85546875" style="1" customWidth="1"/>
    <col min="4090" max="4090" width="25.5703125" style="1" customWidth="1"/>
    <col min="4091" max="4091" width="28.7109375" style="1" customWidth="1"/>
    <col min="4092" max="4092" width="22.42578125" style="1" customWidth="1"/>
    <col min="4093" max="4095" width="18.7109375" style="1" customWidth="1"/>
    <col min="4096" max="4096" width="1" style="1" customWidth="1"/>
    <col min="4097" max="4097" width="37.5703125" style="1" customWidth="1"/>
    <col min="4098" max="4335" width="11.42578125" style="1"/>
    <col min="4336" max="4336" width="12.7109375" style="1" customWidth="1"/>
    <col min="4337" max="4337" width="1.42578125" style="1" customWidth="1"/>
    <col min="4338" max="4338" width="12.7109375" style="1" customWidth="1"/>
    <col min="4339" max="4339" width="9" style="1" customWidth="1"/>
    <col min="4340" max="4341" width="23.7109375" style="1" customWidth="1"/>
    <col min="4342" max="4342" width="47.28515625" style="1" customWidth="1"/>
    <col min="4343" max="4344" width="23.7109375" style="1" customWidth="1"/>
    <col min="4345" max="4345" width="22.85546875" style="1" customWidth="1"/>
    <col min="4346" max="4346" width="25.5703125" style="1" customWidth="1"/>
    <col min="4347" max="4347" width="28.7109375" style="1" customWidth="1"/>
    <col min="4348" max="4348" width="22.42578125" style="1" customWidth="1"/>
    <col min="4349" max="4351" width="18.7109375" style="1" customWidth="1"/>
    <col min="4352" max="4352" width="1" style="1" customWidth="1"/>
    <col min="4353" max="4353" width="37.5703125" style="1" customWidth="1"/>
    <col min="4354" max="4591" width="11.42578125" style="1"/>
    <col min="4592" max="4592" width="12.7109375" style="1" customWidth="1"/>
    <col min="4593" max="4593" width="1.42578125" style="1" customWidth="1"/>
    <col min="4594" max="4594" width="12.7109375" style="1" customWidth="1"/>
    <col min="4595" max="4595" width="9" style="1" customWidth="1"/>
    <col min="4596" max="4597" width="23.7109375" style="1" customWidth="1"/>
    <col min="4598" max="4598" width="47.28515625" style="1" customWidth="1"/>
    <col min="4599" max="4600" width="23.7109375" style="1" customWidth="1"/>
    <col min="4601" max="4601" width="22.85546875" style="1" customWidth="1"/>
    <col min="4602" max="4602" width="25.5703125" style="1" customWidth="1"/>
    <col min="4603" max="4603" width="28.7109375" style="1" customWidth="1"/>
    <col min="4604" max="4604" width="22.42578125" style="1" customWidth="1"/>
    <col min="4605" max="4607" width="18.7109375" style="1" customWidth="1"/>
    <col min="4608" max="4608" width="1" style="1" customWidth="1"/>
    <col min="4609" max="4609" width="37.5703125" style="1" customWidth="1"/>
    <col min="4610" max="4847" width="11.42578125" style="1"/>
    <col min="4848" max="4848" width="12.7109375" style="1" customWidth="1"/>
    <col min="4849" max="4849" width="1.42578125" style="1" customWidth="1"/>
    <col min="4850" max="4850" width="12.7109375" style="1" customWidth="1"/>
    <col min="4851" max="4851" width="9" style="1" customWidth="1"/>
    <col min="4852" max="4853" width="23.7109375" style="1" customWidth="1"/>
    <col min="4854" max="4854" width="47.28515625" style="1" customWidth="1"/>
    <col min="4855" max="4856" width="23.7109375" style="1" customWidth="1"/>
    <col min="4857" max="4857" width="22.85546875" style="1" customWidth="1"/>
    <col min="4858" max="4858" width="25.5703125" style="1" customWidth="1"/>
    <col min="4859" max="4859" width="28.7109375" style="1" customWidth="1"/>
    <col min="4860" max="4860" width="22.42578125" style="1" customWidth="1"/>
    <col min="4861" max="4863" width="18.7109375" style="1" customWidth="1"/>
    <col min="4864" max="4864" width="1" style="1" customWidth="1"/>
    <col min="4865" max="4865" width="37.5703125" style="1" customWidth="1"/>
    <col min="4866" max="5103" width="11.42578125" style="1"/>
    <col min="5104" max="5104" width="12.7109375" style="1" customWidth="1"/>
    <col min="5105" max="5105" width="1.42578125" style="1" customWidth="1"/>
    <col min="5106" max="5106" width="12.7109375" style="1" customWidth="1"/>
    <col min="5107" max="5107" width="9" style="1" customWidth="1"/>
    <col min="5108" max="5109" width="23.7109375" style="1" customWidth="1"/>
    <col min="5110" max="5110" width="47.28515625" style="1" customWidth="1"/>
    <col min="5111" max="5112" width="23.7109375" style="1" customWidth="1"/>
    <col min="5113" max="5113" width="22.85546875" style="1" customWidth="1"/>
    <col min="5114" max="5114" width="25.5703125" style="1" customWidth="1"/>
    <col min="5115" max="5115" width="28.7109375" style="1" customWidth="1"/>
    <col min="5116" max="5116" width="22.42578125" style="1" customWidth="1"/>
    <col min="5117" max="5119" width="18.7109375" style="1" customWidth="1"/>
    <col min="5120" max="5120" width="1" style="1" customWidth="1"/>
    <col min="5121" max="5121" width="37.5703125" style="1" customWidth="1"/>
    <col min="5122" max="5359" width="11.42578125" style="1"/>
    <col min="5360" max="5360" width="12.7109375" style="1" customWidth="1"/>
    <col min="5361" max="5361" width="1.42578125" style="1" customWidth="1"/>
    <col min="5362" max="5362" width="12.7109375" style="1" customWidth="1"/>
    <col min="5363" max="5363" width="9" style="1" customWidth="1"/>
    <col min="5364" max="5365" width="23.7109375" style="1" customWidth="1"/>
    <col min="5366" max="5366" width="47.28515625" style="1" customWidth="1"/>
    <col min="5367" max="5368" width="23.7109375" style="1" customWidth="1"/>
    <col min="5369" max="5369" width="22.85546875" style="1" customWidth="1"/>
    <col min="5370" max="5370" width="25.5703125" style="1" customWidth="1"/>
    <col min="5371" max="5371" width="28.7109375" style="1" customWidth="1"/>
    <col min="5372" max="5372" width="22.42578125" style="1" customWidth="1"/>
    <col min="5373" max="5375" width="18.7109375" style="1" customWidth="1"/>
    <col min="5376" max="5376" width="1" style="1" customWidth="1"/>
    <col min="5377" max="5377" width="37.5703125" style="1" customWidth="1"/>
    <col min="5378" max="5615" width="11.42578125" style="1"/>
    <col min="5616" max="5616" width="12.7109375" style="1" customWidth="1"/>
    <col min="5617" max="5617" width="1.42578125" style="1" customWidth="1"/>
    <col min="5618" max="5618" width="12.7109375" style="1" customWidth="1"/>
    <col min="5619" max="5619" width="9" style="1" customWidth="1"/>
    <col min="5620" max="5621" width="23.7109375" style="1" customWidth="1"/>
    <col min="5622" max="5622" width="47.28515625" style="1" customWidth="1"/>
    <col min="5623" max="5624" width="23.7109375" style="1" customWidth="1"/>
    <col min="5625" max="5625" width="22.85546875" style="1" customWidth="1"/>
    <col min="5626" max="5626" width="25.5703125" style="1" customWidth="1"/>
    <col min="5627" max="5627" width="28.7109375" style="1" customWidth="1"/>
    <col min="5628" max="5628" width="22.42578125" style="1" customWidth="1"/>
    <col min="5629" max="5631" width="18.7109375" style="1" customWidth="1"/>
    <col min="5632" max="5632" width="1" style="1" customWidth="1"/>
    <col min="5633" max="5633" width="37.5703125" style="1" customWidth="1"/>
    <col min="5634" max="5871" width="11.42578125" style="1"/>
    <col min="5872" max="5872" width="12.7109375" style="1" customWidth="1"/>
    <col min="5873" max="5873" width="1.42578125" style="1" customWidth="1"/>
    <col min="5874" max="5874" width="12.7109375" style="1" customWidth="1"/>
    <col min="5875" max="5875" width="9" style="1" customWidth="1"/>
    <col min="5876" max="5877" width="23.7109375" style="1" customWidth="1"/>
    <col min="5878" max="5878" width="47.28515625" style="1" customWidth="1"/>
    <col min="5879" max="5880" width="23.7109375" style="1" customWidth="1"/>
    <col min="5881" max="5881" width="22.85546875" style="1" customWidth="1"/>
    <col min="5882" max="5882" width="25.5703125" style="1" customWidth="1"/>
    <col min="5883" max="5883" width="28.7109375" style="1" customWidth="1"/>
    <col min="5884" max="5884" width="22.42578125" style="1" customWidth="1"/>
    <col min="5885" max="5887" width="18.7109375" style="1" customWidth="1"/>
    <col min="5888" max="5888" width="1" style="1" customWidth="1"/>
    <col min="5889" max="5889" width="37.5703125" style="1" customWidth="1"/>
    <col min="5890" max="6127" width="11.42578125" style="1"/>
    <col min="6128" max="6128" width="12.7109375" style="1" customWidth="1"/>
    <col min="6129" max="6129" width="1.42578125" style="1" customWidth="1"/>
    <col min="6130" max="6130" width="12.7109375" style="1" customWidth="1"/>
    <col min="6131" max="6131" width="9" style="1" customWidth="1"/>
    <col min="6132" max="6133" width="23.7109375" style="1" customWidth="1"/>
    <col min="6134" max="6134" width="47.28515625" style="1" customWidth="1"/>
    <col min="6135" max="6136" width="23.7109375" style="1" customWidth="1"/>
    <col min="6137" max="6137" width="22.85546875" style="1" customWidth="1"/>
    <col min="6138" max="6138" width="25.5703125" style="1" customWidth="1"/>
    <col min="6139" max="6139" width="28.7109375" style="1" customWidth="1"/>
    <col min="6140" max="6140" width="22.42578125" style="1" customWidth="1"/>
    <col min="6141" max="6143" width="18.7109375" style="1" customWidth="1"/>
    <col min="6144" max="6144" width="1" style="1" customWidth="1"/>
    <col min="6145" max="6145" width="37.5703125" style="1" customWidth="1"/>
    <col min="6146" max="6383" width="11.42578125" style="1"/>
    <col min="6384" max="6384" width="12.7109375" style="1" customWidth="1"/>
    <col min="6385" max="6385" width="1.42578125" style="1" customWidth="1"/>
    <col min="6386" max="6386" width="12.7109375" style="1" customWidth="1"/>
    <col min="6387" max="6387" width="9" style="1" customWidth="1"/>
    <col min="6388" max="6389" width="23.7109375" style="1" customWidth="1"/>
    <col min="6390" max="6390" width="47.28515625" style="1" customWidth="1"/>
    <col min="6391" max="6392" width="23.7109375" style="1" customWidth="1"/>
    <col min="6393" max="6393" width="22.85546875" style="1" customWidth="1"/>
    <col min="6394" max="6394" width="25.5703125" style="1" customWidth="1"/>
    <col min="6395" max="6395" width="28.7109375" style="1" customWidth="1"/>
    <col min="6396" max="6396" width="22.42578125" style="1" customWidth="1"/>
    <col min="6397" max="6399" width="18.7109375" style="1" customWidth="1"/>
    <col min="6400" max="6400" width="1" style="1" customWidth="1"/>
    <col min="6401" max="6401" width="37.5703125" style="1" customWidth="1"/>
    <col min="6402" max="6639" width="11.42578125" style="1"/>
    <col min="6640" max="6640" width="12.7109375" style="1" customWidth="1"/>
    <col min="6641" max="6641" width="1.42578125" style="1" customWidth="1"/>
    <col min="6642" max="6642" width="12.7109375" style="1" customWidth="1"/>
    <col min="6643" max="6643" width="9" style="1" customWidth="1"/>
    <col min="6644" max="6645" width="23.7109375" style="1" customWidth="1"/>
    <col min="6646" max="6646" width="47.28515625" style="1" customWidth="1"/>
    <col min="6647" max="6648" width="23.7109375" style="1" customWidth="1"/>
    <col min="6649" max="6649" width="22.85546875" style="1" customWidth="1"/>
    <col min="6650" max="6650" width="25.5703125" style="1" customWidth="1"/>
    <col min="6651" max="6651" width="28.7109375" style="1" customWidth="1"/>
    <col min="6652" max="6652" width="22.42578125" style="1" customWidth="1"/>
    <col min="6653" max="6655" width="18.7109375" style="1" customWidth="1"/>
    <col min="6656" max="6656" width="1" style="1" customWidth="1"/>
    <col min="6657" max="6657" width="37.5703125" style="1" customWidth="1"/>
    <col min="6658" max="6895" width="11.42578125" style="1"/>
    <col min="6896" max="6896" width="12.7109375" style="1" customWidth="1"/>
    <col min="6897" max="6897" width="1.42578125" style="1" customWidth="1"/>
    <col min="6898" max="6898" width="12.7109375" style="1" customWidth="1"/>
    <col min="6899" max="6899" width="9" style="1" customWidth="1"/>
    <col min="6900" max="6901" width="23.7109375" style="1" customWidth="1"/>
    <col min="6902" max="6902" width="47.28515625" style="1" customWidth="1"/>
    <col min="6903" max="6904" width="23.7109375" style="1" customWidth="1"/>
    <col min="6905" max="6905" width="22.85546875" style="1" customWidth="1"/>
    <col min="6906" max="6906" width="25.5703125" style="1" customWidth="1"/>
    <col min="6907" max="6907" width="28.7109375" style="1" customWidth="1"/>
    <col min="6908" max="6908" width="22.42578125" style="1" customWidth="1"/>
    <col min="6909" max="6911" width="18.7109375" style="1" customWidth="1"/>
    <col min="6912" max="6912" width="1" style="1" customWidth="1"/>
    <col min="6913" max="6913" width="37.5703125" style="1" customWidth="1"/>
    <col min="6914" max="7151" width="11.42578125" style="1"/>
    <col min="7152" max="7152" width="12.7109375" style="1" customWidth="1"/>
    <col min="7153" max="7153" width="1.42578125" style="1" customWidth="1"/>
    <col min="7154" max="7154" width="12.7109375" style="1" customWidth="1"/>
    <col min="7155" max="7155" width="9" style="1" customWidth="1"/>
    <col min="7156" max="7157" width="23.7109375" style="1" customWidth="1"/>
    <col min="7158" max="7158" width="47.28515625" style="1" customWidth="1"/>
    <col min="7159" max="7160" width="23.7109375" style="1" customWidth="1"/>
    <col min="7161" max="7161" width="22.85546875" style="1" customWidth="1"/>
    <col min="7162" max="7162" width="25.5703125" style="1" customWidth="1"/>
    <col min="7163" max="7163" width="28.7109375" style="1" customWidth="1"/>
    <col min="7164" max="7164" width="22.42578125" style="1" customWidth="1"/>
    <col min="7165" max="7167" width="18.7109375" style="1" customWidth="1"/>
    <col min="7168" max="7168" width="1" style="1" customWidth="1"/>
    <col min="7169" max="7169" width="37.5703125" style="1" customWidth="1"/>
    <col min="7170" max="7407" width="11.42578125" style="1"/>
    <col min="7408" max="7408" width="12.7109375" style="1" customWidth="1"/>
    <col min="7409" max="7409" width="1.42578125" style="1" customWidth="1"/>
    <col min="7410" max="7410" width="12.7109375" style="1" customWidth="1"/>
    <col min="7411" max="7411" width="9" style="1" customWidth="1"/>
    <col min="7412" max="7413" width="23.7109375" style="1" customWidth="1"/>
    <col min="7414" max="7414" width="47.28515625" style="1" customWidth="1"/>
    <col min="7415" max="7416" width="23.7109375" style="1" customWidth="1"/>
    <col min="7417" max="7417" width="22.85546875" style="1" customWidth="1"/>
    <col min="7418" max="7418" width="25.5703125" style="1" customWidth="1"/>
    <col min="7419" max="7419" width="28.7109375" style="1" customWidth="1"/>
    <col min="7420" max="7420" width="22.42578125" style="1" customWidth="1"/>
    <col min="7421" max="7423" width="18.7109375" style="1" customWidth="1"/>
    <col min="7424" max="7424" width="1" style="1" customWidth="1"/>
    <col min="7425" max="7425" width="37.5703125" style="1" customWidth="1"/>
    <col min="7426" max="7663" width="11.42578125" style="1"/>
    <col min="7664" max="7664" width="12.7109375" style="1" customWidth="1"/>
    <col min="7665" max="7665" width="1.42578125" style="1" customWidth="1"/>
    <col min="7666" max="7666" width="12.7109375" style="1" customWidth="1"/>
    <col min="7667" max="7667" width="9" style="1" customWidth="1"/>
    <col min="7668" max="7669" width="23.7109375" style="1" customWidth="1"/>
    <col min="7670" max="7670" width="47.28515625" style="1" customWidth="1"/>
    <col min="7671" max="7672" width="23.7109375" style="1" customWidth="1"/>
    <col min="7673" max="7673" width="22.85546875" style="1" customWidth="1"/>
    <col min="7674" max="7674" width="25.5703125" style="1" customWidth="1"/>
    <col min="7675" max="7675" width="28.7109375" style="1" customWidth="1"/>
    <col min="7676" max="7676" width="22.42578125" style="1" customWidth="1"/>
    <col min="7677" max="7679" width="18.7109375" style="1" customWidth="1"/>
    <col min="7680" max="7680" width="1" style="1" customWidth="1"/>
    <col min="7681" max="7681" width="37.5703125" style="1" customWidth="1"/>
    <col min="7682" max="7919" width="11.42578125" style="1"/>
    <col min="7920" max="7920" width="12.7109375" style="1" customWidth="1"/>
    <col min="7921" max="7921" width="1.42578125" style="1" customWidth="1"/>
    <col min="7922" max="7922" width="12.7109375" style="1" customWidth="1"/>
    <col min="7923" max="7923" width="9" style="1" customWidth="1"/>
    <col min="7924" max="7925" width="23.7109375" style="1" customWidth="1"/>
    <col min="7926" max="7926" width="47.28515625" style="1" customWidth="1"/>
    <col min="7927" max="7928" width="23.7109375" style="1" customWidth="1"/>
    <col min="7929" max="7929" width="22.85546875" style="1" customWidth="1"/>
    <col min="7930" max="7930" width="25.5703125" style="1" customWidth="1"/>
    <col min="7931" max="7931" width="28.7109375" style="1" customWidth="1"/>
    <col min="7932" max="7932" width="22.42578125" style="1" customWidth="1"/>
    <col min="7933" max="7935" width="18.7109375" style="1" customWidth="1"/>
    <col min="7936" max="7936" width="1" style="1" customWidth="1"/>
    <col min="7937" max="7937" width="37.5703125" style="1" customWidth="1"/>
    <col min="7938" max="8175" width="11.42578125" style="1"/>
    <col min="8176" max="8176" width="12.7109375" style="1" customWidth="1"/>
    <col min="8177" max="8177" width="1.42578125" style="1" customWidth="1"/>
    <col min="8178" max="8178" width="12.7109375" style="1" customWidth="1"/>
    <col min="8179" max="8179" width="9" style="1" customWidth="1"/>
    <col min="8180" max="8181" width="23.7109375" style="1" customWidth="1"/>
    <col min="8182" max="8182" width="47.28515625" style="1" customWidth="1"/>
    <col min="8183" max="8184" width="23.7109375" style="1" customWidth="1"/>
    <col min="8185" max="8185" width="22.85546875" style="1" customWidth="1"/>
    <col min="8186" max="8186" width="25.5703125" style="1" customWidth="1"/>
    <col min="8187" max="8187" width="28.7109375" style="1" customWidth="1"/>
    <col min="8188" max="8188" width="22.42578125" style="1" customWidth="1"/>
    <col min="8189" max="8191" width="18.7109375" style="1" customWidth="1"/>
    <col min="8192" max="8192" width="1" style="1" customWidth="1"/>
    <col min="8193" max="8193" width="37.5703125" style="1" customWidth="1"/>
    <col min="8194" max="8431" width="11.42578125" style="1"/>
    <col min="8432" max="8432" width="12.7109375" style="1" customWidth="1"/>
    <col min="8433" max="8433" width="1.42578125" style="1" customWidth="1"/>
    <col min="8434" max="8434" width="12.7109375" style="1" customWidth="1"/>
    <col min="8435" max="8435" width="9" style="1" customWidth="1"/>
    <col min="8436" max="8437" width="23.7109375" style="1" customWidth="1"/>
    <col min="8438" max="8438" width="47.28515625" style="1" customWidth="1"/>
    <col min="8439" max="8440" width="23.7109375" style="1" customWidth="1"/>
    <col min="8441" max="8441" width="22.85546875" style="1" customWidth="1"/>
    <col min="8442" max="8442" width="25.5703125" style="1" customWidth="1"/>
    <col min="8443" max="8443" width="28.7109375" style="1" customWidth="1"/>
    <col min="8444" max="8444" width="22.42578125" style="1" customWidth="1"/>
    <col min="8445" max="8447" width="18.7109375" style="1" customWidth="1"/>
    <col min="8448" max="8448" width="1" style="1" customWidth="1"/>
    <col min="8449" max="8449" width="37.5703125" style="1" customWidth="1"/>
    <col min="8450" max="8687" width="11.42578125" style="1"/>
    <col min="8688" max="8688" width="12.7109375" style="1" customWidth="1"/>
    <col min="8689" max="8689" width="1.42578125" style="1" customWidth="1"/>
    <col min="8690" max="8690" width="12.7109375" style="1" customWidth="1"/>
    <col min="8691" max="8691" width="9" style="1" customWidth="1"/>
    <col min="8692" max="8693" width="23.7109375" style="1" customWidth="1"/>
    <col min="8694" max="8694" width="47.28515625" style="1" customWidth="1"/>
    <col min="8695" max="8696" width="23.7109375" style="1" customWidth="1"/>
    <col min="8697" max="8697" width="22.85546875" style="1" customWidth="1"/>
    <col min="8698" max="8698" width="25.5703125" style="1" customWidth="1"/>
    <col min="8699" max="8699" width="28.7109375" style="1" customWidth="1"/>
    <col min="8700" max="8700" width="22.42578125" style="1" customWidth="1"/>
    <col min="8701" max="8703" width="18.7109375" style="1" customWidth="1"/>
    <col min="8704" max="8704" width="1" style="1" customWidth="1"/>
    <col min="8705" max="8705" width="37.5703125" style="1" customWidth="1"/>
    <col min="8706" max="8943" width="11.42578125" style="1"/>
    <col min="8944" max="8944" width="12.7109375" style="1" customWidth="1"/>
    <col min="8945" max="8945" width="1.42578125" style="1" customWidth="1"/>
    <col min="8946" max="8946" width="12.7109375" style="1" customWidth="1"/>
    <col min="8947" max="8947" width="9" style="1" customWidth="1"/>
    <col min="8948" max="8949" width="23.7109375" style="1" customWidth="1"/>
    <col min="8950" max="8950" width="47.28515625" style="1" customWidth="1"/>
    <col min="8951" max="8952" width="23.7109375" style="1" customWidth="1"/>
    <col min="8953" max="8953" width="22.85546875" style="1" customWidth="1"/>
    <col min="8954" max="8954" width="25.5703125" style="1" customWidth="1"/>
    <col min="8955" max="8955" width="28.7109375" style="1" customWidth="1"/>
    <col min="8956" max="8956" width="22.42578125" style="1" customWidth="1"/>
    <col min="8957" max="8959" width="18.7109375" style="1" customWidth="1"/>
    <col min="8960" max="8960" width="1" style="1" customWidth="1"/>
    <col min="8961" max="8961" width="37.5703125" style="1" customWidth="1"/>
    <col min="8962" max="9199" width="11.42578125" style="1"/>
    <col min="9200" max="9200" width="12.7109375" style="1" customWidth="1"/>
    <col min="9201" max="9201" width="1.42578125" style="1" customWidth="1"/>
    <col min="9202" max="9202" width="12.7109375" style="1" customWidth="1"/>
    <col min="9203" max="9203" width="9" style="1" customWidth="1"/>
    <col min="9204" max="9205" width="23.7109375" style="1" customWidth="1"/>
    <col min="9206" max="9206" width="47.28515625" style="1" customWidth="1"/>
    <col min="9207" max="9208" width="23.7109375" style="1" customWidth="1"/>
    <col min="9209" max="9209" width="22.85546875" style="1" customWidth="1"/>
    <col min="9210" max="9210" width="25.5703125" style="1" customWidth="1"/>
    <col min="9211" max="9211" width="28.7109375" style="1" customWidth="1"/>
    <col min="9212" max="9212" width="22.42578125" style="1" customWidth="1"/>
    <col min="9213" max="9215" width="18.7109375" style="1" customWidth="1"/>
    <col min="9216" max="9216" width="1" style="1" customWidth="1"/>
    <col min="9217" max="9217" width="37.5703125" style="1" customWidth="1"/>
    <col min="9218" max="9455" width="11.42578125" style="1"/>
    <col min="9456" max="9456" width="12.7109375" style="1" customWidth="1"/>
    <col min="9457" max="9457" width="1.42578125" style="1" customWidth="1"/>
    <col min="9458" max="9458" width="12.7109375" style="1" customWidth="1"/>
    <col min="9459" max="9459" width="9" style="1" customWidth="1"/>
    <col min="9460" max="9461" width="23.7109375" style="1" customWidth="1"/>
    <col min="9462" max="9462" width="47.28515625" style="1" customWidth="1"/>
    <col min="9463" max="9464" width="23.7109375" style="1" customWidth="1"/>
    <col min="9465" max="9465" width="22.85546875" style="1" customWidth="1"/>
    <col min="9466" max="9466" width="25.5703125" style="1" customWidth="1"/>
    <col min="9467" max="9467" width="28.7109375" style="1" customWidth="1"/>
    <col min="9468" max="9468" width="22.42578125" style="1" customWidth="1"/>
    <col min="9469" max="9471" width="18.7109375" style="1" customWidth="1"/>
    <col min="9472" max="9472" width="1" style="1" customWidth="1"/>
    <col min="9473" max="9473" width="37.5703125" style="1" customWidth="1"/>
    <col min="9474" max="9711" width="11.42578125" style="1"/>
    <col min="9712" max="9712" width="12.7109375" style="1" customWidth="1"/>
    <col min="9713" max="9713" width="1.42578125" style="1" customWidth="1"/>
    <col min="9714" max="9714" width="12.7109375" style="1" customWidth="1"/>
    <col min="9715" max="9715" width="9" style="1" customWidth="1"/>
    <col min="9716" max="9717" width="23.7109375" style="1" customWidth="1"/>
    <col min="9718" max="9718" width="47.28515625" style="1" customWidth="1"/>
    <col min="9719" max="9720" width="23.7109375" style="1" customWidth="1"/>
    <col min="9721" max="9721" width="22.85546875" style="1" customWidth="1"/>
    <col min="9722" max="9722" width="25.5703125" style="1" customWidth="1"/>
    <col min="9723" max="9723" width="28.7109375" style="1" customWidth="1"/>
    <col min="9724" max="9724" width="22.42578125" style="1" customWidth="1"/>
    <col min="9725" max="9727" width="18.7109375" style="1" customWidth="1"/>
    <col min="9728" max="9728" width="1" style="1" customWidth="1"/>
    <col min="9729" max="9729" width="37.5703125" style="1" customWidth="1"/>
    <col min="9730" max="9967" width="11.42578125" style="1"/>
    <col min="9968" max="9968" width="12.7109375" style="1" customWidth="1"/>
    <col min="9969" max="9969" width="1.42578125" style="1" customWidth="1"/>
    <col min="9970" max="9970" width="12.7109375" style="1" customWidth="1"/>
    <col min="9971" max="9971" width="9" style="1" customWidth="1"/>
    <col min="9972" max="9973" width="23.7109375" style="1" customWidth="1"/>
    <col min="9974" max="9974" width="47.28515625" style="1" customWidth="1"/>
    <col min="9975" max="9976" width="23.7109375" style="1" customWidth="1"/>
    <col min="9977" max="9977" width="22.85546875" style="1" customWidth="1"/>
    <col min="9978" max="9978" width="25.5703125" style="1" customWidth="1"/>
    <col min="9979" max="9979" width="28.7109375" style="1" customWidth="1"/>
    <col min="9980" max="9980" width="22.42578125" style="1" customWidth="1"/>
    <col min="9981" max="9983" width="18.7109375" style="1" customWidth="1"/>
    <col min="9984" max="9984" width="1" style="1" customWidth="1"/>
    <col min="9985" max="9985" width="37.5703125" style="1" customWidth="1"/>
    <col min="9986" max="10223" width="11.42578125" style="1"/>
    <col min="10224" max="10224" width="12.7109375" style="1" customWidth="1"/>
    <col min="10225" max="10225" width="1.42578125" style="1" customWidth="1"/>
    <col min="10226" max="10226" width="12.7109375" style="1" customWidth="1"/>
    <col min="10227" max="10227" width="9" style="1" customWidth="1"/>
    <col min="10228" max="10229" width="23.7109375" style="1" customWidth="1"/>
    <col min="10230" max="10230" width="47.28515625" style="1" customWidth="1"/>
    <col min="10231" max="10232" width="23.7109375" style="1" customWidth="1"/>
    <col min="10233" max="10233" width="22.85546875" style="1" customWidth="1"/>
    <col min="10234" max="10234" width="25.5703125" style="1" customWidth="1"/>
    <col min="10235" max="10235" width="28.7109375" style="1" customWidth="1"/>
    <col min="10236" max="10236" width="22.42578125" style="1" customWidth="1"/>
    <col min="10237" max="10239" width="18.7109375" style="1" customWidth="1"/>
    <col min="10240" max="10240" width="1" style="1" customWidth="1"/>
    <col min="10241" max="10241" width="37.5703125" style="1" customWidth="1"/>
    <col min="10242" max="10479" width="11.42578125" style="1"/>
    <col min="10480" max="10480" width="12.7109375" style="1" customWidth="1"/>
    <col min="10481" max="10481" width="1.42578125" style="1" customWidth="1"/>
    <col min="10482" max="10482" width="12.7109375" style="1" customWidth="1"/>
    <col min="10483" max="10483" width="9" style="1" customWidth="1"/>
    <col min="10484" max="10485" width="23.7109375" style="1" customWidth="1"/>
    <col min="10486" max="10486" width="47.28515625" style="1" customWidth="1"/>
    <col min="10487" max="10488" width="23.7109375" style="1" customWidth="1"/>
    <col min="10489" max="10489" width="22.85546875" style="1" customWidth="1"/>
    <col min="10490" max="10490" width="25.5703125" style="1" customWidth="1"/>
    <col min="10491" max="10491" width="28.7109375" style="1" customWidth="1"/>
    <col min="10492" max="10492" width="22.42578125" style="1" customWidth="1"/>
    <col min="10493" max="10495" width="18.7109375" style="1" customWidth="1"/>
    <col min="10496" max="10496" width="1" style="1" customWidth="1"/>
    <col min="10497" max="10497" width="37.5703125" style="1" customWidth="1"/>
    <col min="10498" max="10735" width="11.42578125" style="1"/>
    <col min="10736" max="10736" width="12.7109375" style="1" customWidth="1"/>
    <col min="10737" max="10737" width="1.42578125" style="1" customWidth="1"/>
    <col min="10738" max="10738" width="12.7109375" style="1" customWidth="1"/>
    <col min="10739" max="10739" width="9" style="1" customWidth="1"/>
    <col min="10740" max="10741" width="23.7109375" style="1" customWidth="1"/>
    <col min="10742" max="10742" width="47.28515625" style="1" customWidth="1"/>
    <col min="10743" max="10744" width="23.7109375" style="1" customWidth="1"/>
    <col min="10745" max="10745" width="22.85546875" style="1" customWidth="1"/>
    <col min="10746" max="10746" width="25.5703125" style="1" customWidth="1"/>
    <col min="10747" max="10747" width="28.7109375" style="1" customWidth="1"/>
    <col min="10748" max="10748" width="22.42578125" style="1" customWidth="1"/>
    <col min="10749" max="10751" width="18.7109375" style="1" customWidth="1"/>
    <col min="10752" max="10752" width="1" style="1" customWidth="1"/>
    <col min="10753" max="10753" width="37.5703125" style="1" customWidth="1"/>
    <col min="10754" max="10991" width="11.42578125" style="1"/>
    <col min="10992" max="10992" width="12.7109375" style="1" customWidth="1"/>
    <col min="10993" max="10993" width="1.42578125" style="1" customWidth="1"/>
    <col min="10994" max="10994" width="12.7109375" style="1" customWidth="1"/>
    <col min="10995" max="10995" width="9" style="1" customWidth="1"/>
    <col min="10996" max="10997" width="23.7109375" style="1" customWidth="1"/>
    <col min="10998" max="10998" width="47.28515625" style="1" customWidth="1"/>
    <col min="10999" max="11000" width="23.7109375" style="1" customWidth="1"/>
    <col min="11001" max="11001" width="22.85546875" style="1" customWidth="1"/>
    <col min="11002" max="11002" width="25.5703125" style="1" customWidth="1"/>
    <col min="11003" max="11003" width="28.7109375" style="1" customWidth="1"/>
    <col min="11004" max="11004" width="22.42578125" style="1" customWidth="1"/>
    <col min="11005" max="11007" width="18.7109375" style="1" customWidth="1"/>
    <col min="11008" max="11008" width="1" style="1" customWidth="1"/>
    <col min="11009" max="11009" width="37.5703125" style="1" customWidth="1"/>
    <col min="11010" max="11247" width="11.42578125" style="1"/>
    <col min="11248" max="11248" width="12.7109375" style="1" customWidth="1"/>
    <col min="11249" max="11249" width="1.42578125" style="1" customWidth="1"/>
    <col min="11250" max="11250" width="12.7109375" style="1" customWidth="1"/>
    <col min="11251" max="11251" width="9" style="1" customWidth="1"/>
    <col min="11252" max="11253" width="23.7109375" style="1" customWidth="1"/>
    <col min="11254" max="11254" width="47.28515625" style="1" customWidth="1"/>
    <col min="11255" max="11256" width="23.7109375" style="1" customWidth="1"/>
    <col min="11257" max="11257" width="22.85546875" style="1" customWidth="1"/>
    <col min="11258" max="11258" width="25.5703125" style="1" customWidth="1"/>
    <col min="11259" max="11259" width="28.7109375" style="1" customWidth="1"/>
    <col min="11260" max="11260" width="22.42578125" style="1" customWidth="1"/>
    <col min="11261" max="11263" width="18.7109375" style="1" customWidth="1"/>
    <col min="11264" max="11264" width="1" style="1" customWidth="1"/>
    <col min="11265" max="11265" width="37.5703125" style="1" customWidth="1"/>
    <col min="11266" max="11503" width="11.42578125" style="1"/>
    <col min="11504" max="11504" width="12.7109375" style="1" customWidth="1"/>
    <col min="11505" max="11505" width="1.42578125" style="1" customWidth="1"/>
    <col min="11506" max="11506" width="12.7109375" style="1" customWidth="1"/>
    <col min="11507" max="11507" width="9" style="1" customWidth="1"/>
    <col min="11508" max="11509" width="23.7109375" style="1" customWidth="1"/>
    <col min="11510" max="11510" width="47.28515625" style="1" customWidth="1"/>
    <col min="11511" max="11512" width="23.7109375" style="1" customWidth="1"/>
    <col min="11513" max="11513" width="22.85546875" style="1" customWidth="1"/>
    <col min="11514" max="11514" width="25.5703125" style="1" customWidth="1"/>
    <col min="11515" max="11515" width="28.7109375" style="1" customWidth="1"/>
    <col min="11516" max="11516" width="22.42578125" style="1" customWidth="1"/>
    <col min="11517" max="11519" width="18.7109375" style="1" customWidth="1"/>
    <col min="11520" max="11520" width="1" style="1" customWidth="1"/>
    <col min="11521" max="11521" width="37.5703125" style="1" customWidth="1"/>
    <col min="11522" max="11759" width="11.42578125" style="1"/>
    <col min="11760" max="11760" width="12.7109375" style="1" customWidth="1"/>
    <col min="11761" max="11761" width="1.42578125" style="1" customWidth="1"/>
    <col min="11762" max="11762" width="12.7109375" style="1" customWidth="1"/>
    <col min="11763" max="11763" width="9" style="1" customWidth="1"/>
    <col min="11764" max="11765" width="23.7109375" style="1" customWidth="1"/>
    <col min="11766" max="11766" width="47.28515625" style="1" customWidth="1"/>
    <col min="11767" max="11768" width="23.7109375" style="1" customWidth="1"/>
    <col min="11769" max="11769" width="22.85546875" style="1" customWidth="1"/>
    <col min="11770" max="11770" width="25.5703125" style="1" customWidth="1"/>
    <col min="11771" max="11771" width="28.7109375" style="1" customWidth="1"/>
    <col min="11772" max="11772" width="22.42578125" style="1" customWidth="1"/>
    <col min="11773" max="11775" width="18.7109375" style="1" customWidth="1"/>
    <col min="11776" max="11776" width="1" style="1" customWidth="1"/>
    <col min="11777" max="11777" width="37.5703125" style="1" customWidth="1"/>
    <col min="11778" max="12015" width="11.42578125" style="1"/>
    <col min="12016" max="12016" width="12.7109375" style="1" customWidth="1"/>
    <col min="12017" max="12017" width="1.42578125" style="1" customWidth="1"/>
    <col min="12018" max="12018" width="12.7109375" style="1" customWidth="1"/>
    <col min="12019" max="12019" width="9" style="1" customWidth="1"/>
    <col min="12020" max="12021" width="23.7109375" style="1" customWidth="1"/>
    <col min="12022" max="12022" width="47.28515625" style="1" customWidth="1"/>
    <col min="12023" max="12024" width="23.7109375" style="1" customWidth="1"/>
    <col min="12025" max="12025" width="22.85546875" style="1" customWidth="1"/>
    <col min="12026" max="12026" width="25.5703125" style="1" customWidth="1"/>
    <col min="12027" max="12027" width="28.7109375" style="1" customWidth="1"/>
    <col min="12028" max="12028" width="22.42578125" style="1" customWidth="1"/>
    <col min="12029" max="12031" width="18.7109375" style="1" customWidth="1"/>
    <col min="12032" max="12032" width="1" style="1" customWidth="1"/>
    <col min="12033" max="12033" width="37.5703125" style="1" customWidth="1"/>
    <col min="12034" max="12271" width="11.42578125" style="1"/>
    <col min="12272" max="12272" width="12.7109375" style="1" customWidth="1"/>
    <col min="12273" max="12273" width="1.42578125" style="1" customWidth="1"/>
    <col min="12274" max="12274" width="12.7109375" style="1" customWidth="1"/>
    <col min="12275" max="12275" width="9" style="1" customWidth="1"/>
    <col min="12276" max="12277" width="23.7109375" style="1" customWidth="1"/>
    <col min="12278" max="12278" width="47.28515625" style="1" customWidth="1"/>
    <col min="12279" max="12280" width="23.7109375" style="1" customWidth="1"/>
    <col min="12281" max="12281" width="22.85546875" style="1" customWidth="1"/>
    <col min="12282" max="12282" width="25.5703125" style="1" customWidth="1"/>
    <col min="12283" max="12283" width="28.7109375" style="1" customWidth="1"/>
    <col min="12284" max="12284" width="22.42578125" style="1" customWidth="1"/>
    <col min="12285" max="12287" width="18.7109375" style="1" customWidth="1"/>
    <col min="12288" max="12288" width="1" style="1" customWidth="1"/>
    <col min="12289" max="12289" width="37.5703125" style="1" customWidth="1"/>
    <col min="12290" max="12527" width="11.42578125" style="1"/>
    <col min="12528" max="12528" width="12.7109375" style="1" customWidth="1"/>
    <col min="12529" max="12529" width="1.42578125" style="1" customWidth="1"/>
    <col min="12530" max="12530" width="12.7109375" style="1" customWidth="1"/>
    <col min="12531" max="12531" width="9" style="1" customWidth="1"/>
    <col min="12532" max="12533" width="23.7109375" style="1" customWidth="1"/>
    <col min="12534" max="12534" width="47.28515625" style="1" customWidth="1"/>
    <col min="12535" max="12536" width="23.7109375" style="1" customWidth="1"/>
    <col min="12537" max="12537" width="22.85546875" style="1" customWidth="1"/>
    <col min="12538" max="12538" width="25.5703125" style="1" customWidth="1"/>
    <col min="12539" max="12539" width="28.7109375" style="1" customWidth="1"/>
    <col min="12540" max="12540" width="22.42578125" style="1" customWidth="1"/>
    <col min="12541" max="12543" width="18.7109375" style="1" customWidth="1"/>
    <col min="12544" max="12544" width="1" style="1" customWidth="1"/>
    <col min="12545" max="12545" width="37.5703125" style="1" customWidth="1"/>
    <col min="12546" max="12783" width="11.42578125" style="1"/>
    <col min="12784" max="12784" width="12.7109375" style="1" customWidth="1"/>
    <col min="12785" max="12785" width="1.42578125" style="1" customWidth="1"/>
    <col min="12786" max="12786" width="12.7109375" style="1" customWidth="1"/>
    <col min="12787" max="12787" width="9" style="1" customWidth="1"/>
    <col min="12788" max="12789" width="23.7109375" style="1" customWidth="1"/>
    <col min="12790" max="12790" width="47.28515625" style="1" customWidth="1"/>
    <col min="12791" max="12792" width="23.7109375" style="1" customWidth="1"/>
    <col min="12793" max="12793" width="22.85546875" style="1" customWidth="1"/>
    <col min="12794" max="12794" width="25.5703125" style="1" customWidth="1"/>
    <col min="12795" max="12795" width="28.7109375" style="1" customWidth="1"/>
    <col min="12796" max="12796" width="22.42578125" style="1" customWidth="1"/>
    <col min="12797" max="12799" width="18.7109375" style="1" customWidth="1"/>
    <col min="12800" max="12800" width="1" style="1" customWidth="1"/>
    <col min="12801" max="12801" width="37.5703125" style="1" customWidth="1"/>
    <col min="12802" max="13039" width="11.42578125" style="1"/>
    <col min="13040" max="13040" width="12.7109375" style="1" customWidth="1"/>
    <col min="13041" max="13041" width="1.42578125" style="1" customWidth="1"/>
    <col min="13042" max="13042" width="12.7109375" style="1" customWidth="1"/>
    <col min="13043" max="13043" width="9" style="1" customWidth="1"/>
    <col min="13044" max="13045" width="23.7109375" style="1" customWidth="1"/>
    <col min="13046" max="13046" width="47.28515625" style="1" customWidth="1"/>
    <col min="13047" max="13048" width="23.7109375" style="1" customWidth="1"/>
    <col min="13049" max="13049" width="22.85546875" style="1" customWidth="1"/>
    <col min="13050" max="13050" width="25.5703125" style="1" customWidth="1"/>
    <col min="13051" max="13051" width="28.7109375" style="1" customWidth="1"/>
    <col min="13052" max="13052" width="22.42578125" style="1" customWidth="1"/>
    <col min="13053" max="13055" width="18.7109375" style="1" customWidth="1"/>
    <col min="13056" max="13056" width="1" style="1" customWidth="1"/>
    <col min="13057" max="13057" width="37.5703125" style="1" customWidth="1"/>
    <col min="13058" max="13295" width="11.42578125" style="1"/>
    <col min="13296" max="13296" width="12.7109375" style="1" customWidth="1"/>
    <col min="13297" max="13297" width="1.42578125" style="1" customWidth="1"/>
    <col min="13298" max="13298" width="12.7109375" style="1" customWidth="1"/>
    <col min="13299" max="13299" width="9" style="1" customWidth="1"/>
    <col min="13300" max="13301" width="23.7109375" style="1" customWidth="1"/>
    <col min="13302" max="13302" width="47.28515625" style="1" customWidth="1"/>
    <col min="13303" max="13304" width="23.7109375" style="1" customWidth="1"/>
    <col min="13305" max="13305" width="22.85546875" style="1" customWidth="1"/>
    <col min="13306" max="13306" width="25.5703125" style="1" customWidth="1"/>
    <col min="13307" max="13307" width="28.7109375" style="1" customWidth="1"/>
    <col min="13308" max="13308" width="22.42578125" style="1" customWidth="1"/>
    <col min="13309" max="13311" width="18.7109375" style="1" customWidth="1"/>
    <col min="13312" max="13312" width="1" style="1" customWidth="1"/>
    <col min="13313" max="13313" width="37.5703125" style="1" customWidth="1"/>
    <col min="13314" max="13551" width="11.42578125" style="1"/>
    <col min="13552" max="13552" width="12.7109375" style="1" customWidth="1"/>
    <col min="13553" max="13553" width="1.42578125" style="1" customWidth="1"/>
    <col min="13554" max="13554" width="12.7109375" style="1" customWidth="1"/>
    <col min="13555" max="13555" width="9" style="1" customWidth="1"/>
    <col min="13556" max="13557" width="23.7109375" style="1" customWidth="1"/>
    <col min="13558" max="13558" width="47.28515625" style="1" customWidth="1"/>
    <col min="13559" max="13560" width="23.7109375" style="1" customWidth="1"/>
    <col min="13561" max="13561" width="22.85546875" style="1" customWidth="1"/>
    <col min="13562" max="13562" width="25.5703125" style="1" customWidth="1"/>
    <col min="13563" max="13563" width="28.7109375" style="1" customWidth="1"/>
    <col min="13564" max="13564" width="22.42578125" style="1" customWidth="1"/>
    <col min="13565" max="13567" width="18.7109375" style="1" customWidth="1"/>
    <col min="13568" max="13568" width="1" style="1" customWidth="1"/>
    <col min="13569" max="13569" width="37.5703125" style="1" customWidth="1"/>
    <col min="13570" max="13807" width="11.42578125" style="1"/>
    <col min="13808" max="13808" width="12.7109375" style="1" customWidth="1"/>
    <col min="13809" max="13809" width="1.42578125" style="1" customWidth="1"/>
    <col min="13810" max="13810" width="12.7109375" style="1" customWidth="1"/>
    <col min="13811" max="13811" width="9" style="1" customWidth="1"/>
    <col min="13812" max="13813" width="23.7109375" style="1" customWidth="1"/>
    <col min="13814" max="13814" width="47.28515625" style="1" customWidth="1"/>
    <col min="13815" max="13816" width="23.7109375" style="1" customWidth="1"/>
    <col min="13817" max="13817" width="22.85546875" style="1" customWidth="1"/>
    <col min="13818" max="13818" width="25.5703125" style="1" customWidth="1"/>
    <col min="13819" max="13819" width="28.7109375" style="1" customWidth="1"/>
    <col min="13820" max="13820" width="22.42578125" style="1" customWidth="1"/>
    <col min="13821" max="13823" width="18.7109375" style="1" customWidth="1"/>
    <col min="13824" max="13824" width="1" style="1" customWidth="1"/>
    <col min="13825" max="13825" width="37.5703125" style="1" customWidth="1"/>
    <col min="13826" max="14063" width="11.42578125" style="1"/>
    <col min="14064" max="14064" width="12.7109375" style="1" customWidth="1"/>
    <col min="14065" max="14065" width="1.42578125" style="1" customWidth="1"/>
    <col min="14066" max="14066" width="12.7109375" style="1" customWidth="1"/>
    <col min="14067" max="14067" width="9" style="1" customWidth="1"/>
    <col min="14068" max="14069" width="23.7109375" style="1" customWidth="1"/>
    <col min="14070" max="14070" width="47.28515625" style="1" customWidth="1"/>
    <col min="14071" max="14072" width="23.7109375" style="1" customWidth="1"/>
    <col min="14073" max="14073" width="22.85546875" style="1" customWidth="1"/>
    <col min="14074" max="14074" width="25.5703125" style="1" customWidth="1"/>
    <col min="14075" max="14075" width="28.7109375" style="1" customWidth="1"/>
    <col min="14076" max="14076" width="22.42578125" style="1" customWidth="1"/>
    <col min="14077" max="14079" width="18.7109375" style="1" customWidth="1"/>
    <col min="14080" max="14080" width="1" style="1" customWidth="1"/>
    <col min="14081" max="14081" width="37.5703125" style="1" customWidth="1"/>
    <col min="14082" max="14319" width="11.42578125" style="1"/>
    <col min="14320" max="14320" width="12.7109375" style="1" customWidth="1"/>
    <col min="14321" max="14321" width="1.42578125" style="1" customWidth="1"/>
    <col min="14322" max="14322" width="12.7109375" style="1" customWidth="1"/>
    <col min="14323" max="14323" width="9" style="1" customWidth="1"/>
    <col min="14324" max="14325" width="23.7109375" style="1" customWidth="1"/>
    <col min="14326" max="14326" width="47.28515625" style="1" customWidth="1"/>
    <col min="14327" max="14328" width="23.7109375" style="1" customWidth="1"/>
    <col min="14329" max="14329" width="22.85546875" style="1" customWidth="1"/>
    <col min="14330" max="14330" width="25.5703125" style="1" customWidth="1"/>
    <col min="14331" max="14331" width="28.7109375" style="1" customWidth="1"/>
    <col min="14332" max="14332" width="22.42578125" style="1" customWidth="1"/>
    <col min="14333" max="14335" width="18.7109375" style="1" customWidth="1"/>
    <col min="14336" max="14336" width="1" style="1" customWidth="1"/>
    <col min="14337" max="14337" width="37.5703125" style="1" customWidth="1"/>
    <col min="14338" max="14575" width="11.42578125" style="1"/>
    <col min="14576" max="14576" width="12.7109375" style="1" customWidth="1"/>
    <col min="14577" max="14577" width="1.42578125" style="1" customWidth="1"/>
    <col min="14578" max="14578" width="12.7109375" style="1" customWidth="1"/>
    <col min="14579" max="14579" width="9" style="1" customWidth="1"/>
    <col min="14580" max="14581" width="23.7109375" style="1" customWidth="1"/>
    <col min="14582" max="14582" width="47.28515625" style="1" customWidth="1"/>
    <col min="14583" max="14584" width="23.7109375" style="1" customWidth="1"/>
    <col min="14585" max="14585" width="22.85546875" style="1" customWidth="1"/>
    <col min="14586" max="14586" width="25.5703125" style="1" customWidth="1"/>
    <col min="14587" max="14587" width="28.7109375" style="1" customWidth="1"/>
    <col min="14588" max="14588" width="22.42578125" style="1" customWidth="1"/>
    <col min="14589" max="14591" width="18.7109375" style="1" customWidth="1"/>
    <col min="14592" max="14592" width="1" style="1" customWidth="1"/>
    <col min="14593" max="14593" width="37.5703125" style="1" customWidth="1"/>
    <col min="14594" max="14831" width="11.42578125" style="1"/>
    <col min="14832" max="14832" width="12.7109375" style="1" customWidth="1"/>
    <col min="14833" max="14833" width="1.42578125" style="1" customWidth="1"/>
    <col min="14834" max="14834" width="12.7109375" style="1" customWidth="1"/>
    <col min="14835" max="14835" width="9" style="1" customWidth="1"/>
    <col min="14836" max="14837" width="23.7109375" style="1" customWidth="1"/>
    <col min="14838" max="14838" width="47.28515625" style="1" customWidth="1"/>
    <col min="14839" max="14840" width="23.7109375" style="1" customWidth="1"/>
    <col min="14841" max="14841" width="22.85546875" style="1" customWidth="1"/>
    <col min="14842" max="14842" width="25.5703125" style="1" customWidth="1"/>
    <col min="14843" max="14843" width="28.7109375" style="1" customWidth="1"/>
    <col min="14844" max="14844" width="22.42578125" style="1" customWidth="1"/>
    <col min="14845" max="14847" width="18.7109375" style="1" customWidth="1"/>
    <col min="14848" max="14848" width="1" style="1" customWidth="1"/>
    <col min="14849" max="14849" width="37.5703125" style="1" customWidth="1"/>
    <col min="14850" max="15087" width="11.42578125" style="1"/>
    <col min="15088" max="15088" width="12.7109375" style="1" customWidth="1"/>
    <col min="15089" max="15089" width="1.42578125" style="1" customWidth="1"/>
    <col min="15090" max="15090" width="12.7109375" style="1" customWidth="1"/>
    <col min="15091" max="15091" width="9" style="1" customWidth="1"/>
    <col min="15092" max="15093" width="23.7109375" style="1" customWidth="1"/>
    <col min="15094" max="15094" width="47.28515625" style="1" customWidth="1"/>
    <col min="15095" max="15096" width="23.7109375" style="1" customWidth="1"/>
    <col min="15097" max="15097" width="22.85546875" style="1" customWidth="1"/>
    <col min="15098" max="15098" width="25.5703125" style="1" customWidth="1"/>
    <col min="15099" max="15099" width="28.7109375" style="1" customWidth="1"/>
    <col min="15100" max="15100" width="22.42578125" style="1" customWidth="1"/>
    <col min="15101" max="15103" width="18.7109375" style="1" customWidth="1"/>
    <col min="15104" max="15104" width="1" style="1" customWidth="1"/>
    <col min="15105" max="15105" width="37.5703125" style="1" customWidth="1"/>
    <col min="15106" max="15343" width="11.42578125" style="1"/>
    <col min="15344" max="15344" width="12.7109375" style="1" customWidth="1"/>
    <col min="15345" max="15345" width="1.42578125" style="1" customWidth="1"/>
    <col min="15346" max="15346" width="12.7109375" style="1" customWidth="1"/>
    <col min="15347" max="15347" width="9" style="1" customWidth="1"/>
    <col min="15348" max="15349" width="23.7109375" style="1" customWidth="1"/>
    <col min="15350" max="15350" width="47.28515625" style="1" customWidth="1"/>
    <col min="15351" max="15352" width="23.7109375" style="1" customWidth="1"/>
    <col min="15353" max="15353" width="22.85546875" style="1" customWidth="1"/>
    <col min="15354" max="15354" width="25.5703125" style="1" customWidth="1"/>
    <col min="15355" max="15355" width="28.7109375" style="1" customWidth="1"/>
    <col min="15356" max="15356" width="22.42578125" style="1" customWidth="1"/>
    <col min="15357" max="15359" width="18.7109375" style="1" customWidth="1"/>
    <col min="15360" max="15360" width="1" style="1" customWidth="1"/>
    <col min="15361" max="15361" width="37.5703125" style="1" customWidth="1"/>
    <col min="15362" max="15599" width="11.42578125" style="1"/>
    <col min="15600" max="15600" width="12.7109375" style="1" customWidth="1"/>
    <col min="15601" max="15601" width="1.42578125" style="1" customWidth="1"/>
    <col min="15602" max="15602" width="12.7109375" style="1" customWidth="1"/>
    <col min="15603" max="15603" width="9" style="1" customWidth="1"/>
    <col min="15604" max="15605" width="23.7109375" style="1" customWidth="1"/>
    <col min="15606" max="15606" width="47.28515625" style="1" customWidth="1"/>
    <col min="15607" max="15608" width="23.7109375" style="1" customWidth="1"/>
    <col min="15609" max="15609" width="22.85546875" style="1" customWidth="1"/>
    <col min="15610" max="15610" width="25.5703125" style="1" customWidth="1"/>
    <col min="15611" max="15611" width="28.7109375" style="1" customWidth="1"/>
    <col min="15612" max="15612" width="22.42578125" style="1" customWidth="1"/>
    <col min="15613" max="15615" width="18.7109375" style="1" customWidth="1"/>
    <col min="15616" max="15616" width="1" style="1" customWidth="1"/>
    <col min="15617" max="15617" width="37.5703125" style="1" customWidth="1"/>
    <col min="15618" max="15855" width="11.42578125" style="1"/>
    <col min="15856" max="15856" width="12.7109375" style="1" customWidth="1"/>
    <col min="15857" max="15857" width="1.42578125" style="1" customWidth="1"/>
    <col min="15858" max="15858" width="12.7109375" style="1" customWidth="1"/>
    <col min="15859" max="15859" width="9" style="1" customWidth="1"/>
    <col min="15860" max="15861" width="23.7109375" style="1" customWidth="1"/>
    <col min="15862" max="15862" width="47.28515625" style="1" customWidth="1"/>
    <col min="15863" max="15864" width="23.7109375" style="1" customWidth="1"/>
    <col min="15865" max="15865" width="22.85546875" style="1" customWidth="1"/>
    <col min="15866" max="15866" width="25.5703125" style="1" customWidth="1"/>
    <col min="15867" max="15867" width="28.7109375" style="1" customWidth="1"/>
    <col min="15868" max="15868" width="22.42578125" style="1" customWidth="1"/>
    <col min="15869" max="15871" width="18.7109375" style="1" customWidth="1"/>
    <col min="15872" max="15872" width="1" style="1" customWidth="1"/>
    <col min="15873" max="15873" width="37.5703125" style="1" customWidth="1"/>
    <col min="15874" max="16111" width="11.42578125" style="1"/>
    <col min="16112" max="16112" width="12.7109375" style="1" customWidth="1"/>
    <col min="16113" max="16113" width="1.42578125" style="1" customWidth="1"/>
    <col min="16114" max="16114" width="12.7109375" style="1" customWidth="1"/>
    <col min="16115" max="16115" width="9" style="1" customWidth="1"/>
    <col min="16116" max="16117" width="23.7109375" style="1" customWidth="1"/>
    <col min="16118" max="16118" width="47.28515625" style="1" customWidth="1"/>
    <col min="16119" max="16120" width="23.7109375" style="1" customWidth="1"/>
    <col min="16121" max="16121" width="22.85546875" style="1" customWidth="1"/>
    <col min="16122" max="16122" width="25.5703125" style="1" customWidth="1"/>
    <col min="16123" max="16123" width="28.7109375" style="1" customWidth="1"/>
    <col min="16124" max="16124" width="22.42578125" style="1" customWidth="1"/>
    <col min="16125" max="16127" width="18.7109375" style="1" customWidth="1"/>
    <col min="16128" max="16128" width="1" style="1" customWidth="1"/>
    <col min="16129" max="16129" width="37.5703125" style="1" customWidth="1"/>
    <col min="16130" max="16384" width="11.42578125" style="1"/>
  </cols>
  <sheetData>
    <row r="2" spans="2:21">
      <c r="O2" s="124" t="s">
        <v>94</v>
      </c>
      <c r="P2" s="124"/>
      <c r="Q2" s="124"/>
      <c r="R2" s="124"/>
      <c r="S2" s="124"/>
      <c r="T2" s="124"/>
      <c r="U2" s="124"/>
    </row>
    <row r="3" spans="2:21">
      <c r="O3" s="43" t="s">
        <v>93</v>
      </c>
      <c r="P3" s="41">
        <v>2010</v>
      </c>
      <c r="Q3" s="42">
        <v>2011</v>
      </c>
      <c r="R3" s="41">
        <v>2012</v>
      </c>
      <c r="S3" s="42">
        <v>2013</v>
      </c>
      <c r="T3" s="41">
        <v>2014</v>
      </c>
      <c r="U3" s="42">
        <v>2015</v>
      </c>
    </row>
    <row r="4" spans="2:21">
      <c r="O4" s="43" t="s">
        <v>95</v>
      </c>
      <c r="P4" s="98">
        <v>515000</v>
      </c>
      <c r="Q4" s="99">
        <v>535600</v>
      </c>
      <c r="R4" s="98">
        <v>566700</v>
      </c>
      <c r="S4" s="99">
        <v>589500</v>
      </c>
      <c r="T4" s="98">
        <v>616000</v>
      </c>
      <c r="U4" s="100">
        <v>644350</v>
      </c>
    </row>
    <row r="5" spans="2:21" ht="14.25" thickBot="1">
      <c r="C5" s="23"/>
      <c r="D5" s="23"/>
      <c r="E5" s="23"/>
      <c r="F5" s="23"/>
      <c r="G5" s="23"/>
      <c r="H5" s="23"/>
      <c r="I5" s="23"/>
      <c r="J5" s="56"/>
      <c r="K5" s="23"/>
      <c r="L5" s="23"/>
      <c r="M5" s="23"/>
    </row>
    <row r="6" spans="2:21" ht="8.25" customHeight="1" thickTop="1">
      <c r="B6" s="22"/>
      <c r="C6" s="21"/>
      <c r="D6" s="21"/>
      <c r="E6" s="21"/>
      <c r="F6" s="21"/>
      <c r="G6" s="21"/>
      <c r="H6" s="21"/>
      <c r="I6" s="21"/>
      <c r="J6" s="57"/>
      <c r="K6" s="21"/>
      <c r="L6" s="20"/>
      <c r="M6" s="20"/>
      <c r="N6" s="19"/>
    </row>
    <row r="7" spans="2:21" ht="13.5" customHeight="1">
      <c r="B7" s="8"/>
      <c r="C7" s="125" t="s">
        <v>126</v>
      </c>
      <c r="D7" s="126"/>
      <c r="E7" s="126"/>
      <c r="F7" s="126"/>
      <c r="G7" s="126"/>
      <c r="H7" s="126"/>
      <c r="I7" s="126"/>
      <c r="J7" s="126"/>
      <c r="K7" s="126"/>
      <c r="L7" s="126"/>
      <c r="M7" s="127"/>
      <c r="N7" s="7"/>
    </row>
    <row r="8" spans="2:21" ht="13.5" customHeight="1">
      <c r="B8" s="8"/>
      <c r="C8" s="128" t="s">
        <v>10</v>
      </c>
      <c r="D8" s="129"/>
      <c r="E8" s="129"/>
      <c r="F8" s="129"/>
      <c r="G8" s="129"/>
      <c r="H8" s="129"/>
      <c r="I8" s="129"/>
      <c r="J8" s="129"/>
      <c r="K8" s="129"/>
      <c r="L8" s="129"/>
      <c r="M8" s="130"/>
      <c r="N8" s="7"/>
    </row>
    <row r="9" spans="2:21" ht="40.5">
      <c r="B9" s="8"/>
      <c r="C9" s="96" t="s">
        <v>8</v>
      </c>
      <c r="D9" s="51" t="s">
        <v>7</v>
      </c>
      <c r="E9" s="51" t="s">
        <v>6</v>
      </c>
      <c r="F9" s="51" t="s">
        <v>5</v>
      </c>
      <c r="G9" s="51" t="s">
        <v>4</v>
      </c>
      <c r="H9" s="51" t="s">
        <v>3</v>
      </c>
      <c r="I9" s="51" t="s">
        <v>2</v>
      </c>
      <c r="J9" s="58" t="s">
        <v>1</v>
      </c>
      <c r="K9" s="51" t="s">
        <v>96</v>
      </c>
      <c r="L9" s="51" t="s">
        <v>0</v>
      </c>
      <c r="M9" s="97" t="s">
        <v>97</v>
      </c>
      <c r="N9" s="7"/>
    </row>
    <row r="10" spans="2:21" ht="189">
      <c r="B10" s="8"/>
      <c r="C10" s="45">
        <v>1</v>
      </c>
      <c r="D10" s="46" t="s">
        <v>12</v>
      </c>
      <c r="E10" s="47" t="s">
        <v>13</v>
      </c>
      <c r="F10" s="47" t="s">
        <v>14</v>
      </c>
      <c r="G10" s="48" t="s">
        <v>15</v>
      </c>
      <c r="H10" s="49">
        <v>40836</v>
      </c>
      <c r="I10" s="50">
        <v>41557</v>
      </c>
      <c r="J10" s="59" t="s">
        <v>102</v>
      </c>
      <c r="K10" s="52" t="s">
        <v>103</v>
      </c>
      <c r="L10" s="46" t="s">
        <v>100</v>
      </c>
      <c r="M10" s="54" t="s">
        <v>98</v>
      </c>
      <c r="N10" s="7"/>
    </row>
    <row r="11" spans="2:21" ht="160.5" customHeight="1">
      <c r="B11" s="8"/>
      <c r="C11" s="16">
        <v>2</v>
      </c>
      <c r="D11" s="14">
        <v>93</v>
      </c>
      <c r="E11" s="15" t="s">
        <v>16</v>
      </c>
      <c r="F11" s="15" t="s">
        <v>14</v>
      </c>
      <c r="G11" s="34" t="s">
        <v>99</v>
      </c>
      <c r="H11" s="25">
        <v>41019</v>
      </c>
      <c r="I11" s="28">
        <v>41257</v>
      </c>
      <c r="J11" s="59" t="s">
        <v>102</v>
      </c>
      <c r="K11" s="52" t="s">
        <v>103</v>
      </c>
      <c r="L11" s="14" t="s">
        <v>102</v>
      </c>
      <c r="M11" s="54" t="s">
        <v>101</v>
      </c>
      <c r="N11" s="7"/>
    </row>
    <row r="12" spans="2:21" ht="19.899999999999999" customHeight="1">
      <c r="B12" s="8"/>
      <c r="C12" s="13"/>
      <c r="D12" s="9"/>
      <c r="E12" s="11"/>
      <c r="F12" s="11"/>
      <c r="G12" s="12"/>
      <c r="H12" s="12"/>
      <c r="I12" s="11"/>
      <c r="J12" s="62"/>
      <c r="K12" s="10"/>
      <c r="L12" s="9"/>
      <c r="M12" s="44"/>
      <c r="N12" s="7"/>
    </row>
    <row r="13" spans="2:21" ht="19.899999999999999" customHeight="1">
      <c r="B13" s="8"/>
      <c r="C13" s="125" t="s">
        <v>9</v>
      </c>
      <c r="D13" s="126"/>
      <c r="E13" s="126"/>
      <c r="F13" s="126"/>
      <c r="G13" s="126"/>
      <c r="H13" s="126"/>
      <c r="I13" s="126"/>
      <c r="J13" s="126"/>
      <c r="K13" s="126"/>
      <c r="L13" s="126"/>
      <c r="M13" s="127"/>
      <c r="N13" s="7"/>
    </row>
    <row r="14" spans="2:21" ht="40.5">
      <c r="B14" s="8"/>
      <c r="C14" s="18" t="s">
        <v>8</v>
      </c>
      <c r="D14" s="17" t="s">
        <v>7</v>
      </c>
      <c r="E14" s="17" t="s">
        <v>6</v>
      </c>
      <c r="F14" s="17" t="s">
        <v>5</v>
      </c>
      <c r="G14" s="17" t="s">
        <v>4</v>
      </c>
      <c r="H14" s="17" t="s">
        <v>3</v>
      </c>
      <c r="I14" s="17" t="s">
        <v>2</v>
      </c>
      <c r="J14" s="60" t="s">
        <v>1</v>
      </c>
      <c r="K14" s="17" t="s">
        <v>96</v>
      </c>
      <c r="L14" s="17" t="s">
        <v>0</v>
      </c>
      <c r="M14" s="97" t="s">
        <v>97</v>
      </c>
      <c r="N14" s="7"/>
    </row>
    <row r="15" spans="2:21" ht="127.5" customHeight="1">
      <c r="B15" s="8"/>
      <c r="C15" s="65">
        <v>1</v>
      </c>
      <c r="D15" s="66">
        <v>94</v>
      </c>
      <c r="E15" s="67" t="s">
        <v>18</v>
      </c>
      <c r="F15" s="68" t="s">
        <v>14</v>
      </c>
      <c r="G15" s="158" t="s">
        <v>20</v>
      </c>
      <c r="H15" s="69">
        <v>41808</v>
      </c>
      <c r="I15" s="70">
        <v>41987</v>
      </c>
      <c r="J15" s="71">
        <f>(159992730)/1.16</f>
        <v>137924767.24137932</v>
      </c>
      <c r="K15" s="72">
        <f>J15/T4</f>
        <v>223.90384292431708</v>
      </c>
      <c r="L15" s="66" t="s">
        <v>17</v>
      </c>
      <c r="M15" s="73"/>
      <c r="N15" s="7"/>
    </row>
    <row r="16" spans="2:21" ht="141.75" customHeight="1">
      <c r="B16" s="8"/>
      <c r="C16" s="16">
        <v>2</v>
      </c>
      <c r="D16" s="14">
        <v>95</v>
      </c>
      <c r="E16" s="26" t="s">
        <v>19</v>
      </c>
      <c r="F16" s="15" t="s">
        <v>14</v>
      </c>
      <c r="G16" s="27" t="s">
        <v>104</v>
      </c>
      <c r="H16" s="25">
        <v>40990</v>
      </c>
      <c r="I16" s="28">
        <v>41262</v>
      </c>
      <c r="J16" s="61"/>
      <c r="K16" s="64"/>
      <c r="L16" s="14" t="s">
        <v>17</v>
      </c>
      <c r="M16" s="53" t="s">
        <v>98</v>
      </c>
      <c r="N16" s="7"/>
    </row>
    <row r="17" spans="2:14" ht="19.899999999999999" customHeight="1">
      <c r="B17" s="8"/>
      <c r="C17" s="13"/>
      <c r="D17" s="9"/>
      <c r="E17" s="11"/>
      <c r="F17" s="11"/>
      <c r="G17" s="12"/>
      <c r="H17" s="12"/>
      <c r="I17" s="11"/>
      <c r="J17" s="62"/>
      <c r="K17" s="10"/>
      <c r="L17" s="9"/>
      <c r="M17" s="44"/>
      <c r="N17" s="7"/>
    </row>
    <row r="18" spans="2:14" ht="19.899999999999999" customHeight="1">
      <c r="B18" s="8"/>
      <c r="C18" s="125" t="s">
        <v>11</v>
      </c>
      <c r="D18" s="126"/>
      <c r="E18" s="126"/>
      <c r="F18" s="126"/>
      <c r="G18" s="126"/>
      <c r="H18" s="126"/>
      <c r="I18" s="126"/>
      <c r="J18" s="126"/>
      <c r="K18" s="126"/>
      <c r="L18" s="126"/>
      <c r="M18" s="127"/>
      <c r="N18" s="7"/>
    </row>
    <row r="19" spans="2:14" ht="13.5" customHeight="1">
      <c r="B19" s="8"/>
      <c r="C19" s="18" t="s">
        <v>8</v>
      </c>
      <c r="D19" s="17" t="s">
        <v>7</v>
      </c>
      <c r="E19" s="17" t="s">
        <v>6</v>
      </c>
      <c r="F19" s="17" t="s">
        <v>5</v>
      </c>
      <c r="G19" s="17" t="s">
        <v>4</v>
      </c>
      <c r="H19" s="17" t="s">
        <v>3</v>
      </c>
      <c r="I19" s="17" t="s">
        <v>2</v>
      </c>
      <c r="J19" s="60"/>
      <c r="K19" s="17" t="s">
        <v>1</v>
      </c>
      <c r="L19" s="17" t="s">
        <v>0</v>
      </c>
      <c r="M19" s="97" t="s">
        <v>97</v>
      </c>
      <c r="N19" s="7"/>
    </row>
    <row r="20" spans="2:14" ht="76.5" customHeight="1">
      <c r="B20" s="8"/>
      <c r="C20" s="65">
        <v>1</v>
      </c>
      <c r="D20" s="66">
        <v>96</v>
      </c>
      <c r="E20" s="67" t="s">
        <v>18</v>
      </c>
      <c r="F20" s="67" t="s">
        <v>14</v>
      </c>
      <c r="G20" s="158" t="s">
        <v>106</v>
      </c>
      <c r="H20" s="69">
        <v>41808</v>
      </c>
      <c r="I20" s="70">
        <v>41987</v>
      </c>
      <c r="J20" s="71">
        <f>(272000000)/1.16</f>
        <v>234482758.62068966</v>
      </c>
      <c r="K20" s="72">
        <f>J20/T4</f>
        <v>380.65382892969103</v>
      </c>
      <c r="L20" s="66" t="s">
        <v>17</v>
      </c>
      <c r="M20" s="73"/>
      <c r="N20" s="7"/>
    </row>
    <row r="21" spans="2:14" ht="202.5">
      <c r="B21" s="8"/>
      <c r="C21" s="16">
        <v>2</v>
      </c>
      <c r="D21" s="14">
        <v>95</v>
      </c>
      <c r="E21" s="26" t="s">
        <v>19</v>
      </c>
      <c r="F21" s="15" t="s">
        <v>14</v>
      </c>
      <c r="G21" s="34" t="s">
        <v>104</v>
      </c>
      <c r="H21" s="25">
        <v>40990</v>
      </c>
      <c r="I21" s="28">
        <v>41262</v>
      </c>
      <c r="J21" s="61"/>
      <c r="K21" s="64"/>
      <c r="L21" s="14" t="s">
        <v>17</v>
      </c>
      <c r="M21" s="53" t="s">
        <v>107</v>
      </c>
      <c r="N21" s="7"/>
    </row>
    <row r="22" spans="2:14" ht="5.25" customHeight="1" thickBot="1">
      <c r="B22" s="6"/>
      <c r="C22" s="5"/>
      <c r="D22" s="5"/>
      <c r="E22" s="5"/>
      <c r="F22" s="5"/>
      <c r="G22" s="5"/>
      <c r="H22" s="5"/>
      <c r="I22" s="5"/>
      <c r="J22" s="63"/>
      <c r="K22" s="5"/>
      <c r="L22" s="4"/>
      <c r="M22" s="4"/>
      <c r="N22" s="3"/>
    </row>
    <row r="23" spans="2:14" ht="14.25" thickTop="1"/>
  </sheetData>
  <mergeCells count="5">
    <mergeCell ref="O2:U2"/>
    <mergeCell ref="C7:M7"/>
    <mergeCell ref="C8:M8"/>
    <mergeCell ref="C13:M13"/>
    <mergeCell ref="C18:M18"/>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dimension ref="B2:U23"/>
  <sheetViews>
    <sheetView workbookViewId="0">
      <selection activeCell="G11" sqref="G11"/>
    </sheetView>
  </sheetViews>
  <sheetFormatPr baseColWidth="10" defaultRowHeight="13.5"/>
  <cols>
    <col min="1" max="1" width="3.85546875" style="1" customWidth="1"/>
    <col min="2" max="2" width="1.42578125" style="1" customWidth="1"/>
    <col min="3" max="3" width="12.28515625" style="1" customWidth="1"/>
    <col min="4" max="4" width="8" style="1" customWidth="1"/>
    <col min="5" max="6" width="18.7109375" style="1" customWidth="1"/>
    <col min="7" max="7" width="41.140625" style="1" customWidth="1"/>
    <col min="8" max="8" width="23.7109375" style="1" customWidth="1"/>
    <col min="9" max="9" width="14.28515625" style="1" bestFit="1" customWidth="1"/>
    <col min="10" max="10" width="14.28515625" style="55" customWidth="1"/>
    <col min="11" max="11" width="20" style="1" bestFit="1" customWidth="1"/>
    <col min="12" max="12" width="16.85546875" style="2" customWidth="1"/>
    <col min="13" max="13" width="54.5703125" style="2" customWidth="1"/>
    <col min="14" max="14" width="1.140625" style="1" customWidth="1"/>
    <col min="15" max="15" width="5.42578125" style="1" customWidth="1"/>
    <col min="16" max="20" width="6.5703125" style="1" bestFit="1" customWidth="1"/>
    <col min="21" max="21" width="7" style="1" bestFit="1" customWidth="1"/>
    <col min="22" max="246" width="11.42578125" style="1"/>
    <col min="247" max="247" width="12.7109375" style="1" customWidth="1"/>
    <col min="248" max="248" width="1.42578125" style="1" customWidth="1"/>
    <col min="249" max="249" width="12.7109375" style="1" customWidth="1"/>
    <col min="250" max="250" width="9" style="1" customWidth="1"/>
    <col min="251" max="252" width="23.7109375" style="1" customWidth="1"/>
    <col min="253" max="253" width="47.28515625" style="1" customWidth="1"/>
    <col min="254" max="255" width="23.7109375" style="1" customWidth="1"/>
    <col min="256" max="256" width="22.85546875" style="1" customWidth="1"/>
    <col min="257" max="257" width="25.5703125" style="1" customWidth="1"/>
    <col min="258" max="258" width="28.7109375" style="1" customWidth="1"/>
    <col min="259" max="259" width="22.42578125" style="1" customWidth="1"/>
    <col min="260" max="262" width="18.7109375" style="1" customWidth="1"/>
    <col min="263" max="263" width="1" style="1" customWidth="1"/>
    <col min="264" max="264" width="37.5703125" style="1" customWidth="1"/>
    <col min="265" max="502" width="11.42578125" style="1"/>
    <col min="503" max="503" width="12.7109375" style="1" customWidth="1"/>
    <col min="504" max="504" width="1.42578125" style="1" customWidth="1"/>
    <col min="505" max="505" width="12.7109375" style="1" customWidth="1"/>
    <col min="506" max="506" width="9" style="1" customWidth="1"/>
    <col min="507" max="508" width="23.7109375" style="1" customWidth="1"/>
    <col min="509" max="509" width="47.28515625" style="1" customWidth="1"/>
    <col min="510" max="511" width="23.7109375" style="1" customWidth="1"/>
    <col min="512" max="512" width="22.85546875" style="1" customWidth="1"/>
    <col min="513" max="513" width="25.5703125" style="1" customWidth="1"/>
    <col min="514" max="514" width="28.7109375" style="1" customWidth="1"/>
    <col min="515" max="515" width="22.42578125" style="1" customWidth="1"/>
    <col min="516" max="518" width="18.7109375" style="1" customWidth="1"/>
    <col min="519" max="519" width="1" style="1" customWidth="1"/>
    <col min="520" max="520" width="37.5703125" style="1" customWidth="1"/>
    <col min="521" max="758" width="11.42578125" style="1"/>
    <col min="759" max="759" width="12.7109375" style="1" customWidth="1"/>
    <col min="760" max="760" width="1.42578125" style="1" customWidth="1"/>
    <col min="761" max="761" width="12.7109375" style="1" customWidth="1"/>
    <col min="762" max="762" width="9" style="1" customWidth="1"/>
    <col min="763" max="764" width="23.7109375" style="1" customWidth="1"/>
    <col min="765" max="765" width="47.28515625" style="1" customWidth="1"/>
    <col min="766" max="767" width="23.7109375" style="1" customWidth="1"/>
    <col min="768" max="768" width="22.85546875" style="1" customWidth="1"/>
    <col min="769" max="769" width="25.5703125" style="1" customWidth="1"/>
    <col min="770" max="770" width="28.7109375" style="1" customWidth="1"/>
    <col min="771" max="771" width="22.42578125" style="1" customWidth="1"/>
    <col min="772" max="774" width="18.7109375" style="1" customWidth="1"/>
    <col min="775" max="775" width="1" style="1" customWidth="1"/>
    <col min="776" max="776" width="37.5703125" style="1" customWidth="1"/>
    <col min="777" max="1014" width="11.42578125" style="1"/>
    <col min="1015" max="1015" width="12.7109375" style="1" customWidth="1"/>
    <col min="1016" max="1016" width="1.42578125" style="1" customWidth="1"/>
    <col min="1017" max="1017" width="12.7109375" style="1" customWidth="1"/>
    <col min="1018" max="1018" width="9" style="1" customWidth="1"/>
    <col min="1019" max="1020" width="23.7109375" style="1" customWidth="1"/>
    <col min="1021" max="1021" width="47.28515625" style="1" customWidth="1"/>
    <col min="1022" max="1023" width="23.7109375" style="1" customWidth="1"/>
    <col min="1024" max="1024" width="22.85546875" style="1" customWidth="1"/>
    <col min="1025" max="1025" width="25.5703125" style="1" customWidth="1"/>
    <col min="1026" max="1026" width="28.7109375" style="1" customWidth="1"/>
    <col min="1027" max="1027" width="22.42578125" style="1" customWidth="1"/>
    <col min="1028" max="1030" width="18.7109375" style="1" customWidth="1"/>
    <col min="1031" max="1031" width="1" style="1" customWidth="1"/>
    <col min="1032" max="1032" width="37.5703125" style="1" customWidth="1"/>
    <col min="1033" max="1270" width="11.42578125" style="1"/>
    <col min="1271" max="1271" width="12.7109375" style="1" customWidth="1"/>
    <col min="1272" max="1272" width="1.42578125" style="1" customWidth="1"/>
    <col min="1273" max="1273" width="12.7109375" style="1" customWidth="1"/>
    <col min="1274" max="1274" width="9" style="1" customWidth="1"/>
    <col min="1275" max="1276" width="23.7109375" style="1" customWidth="1"/>
    <col min="1277" max="1277" width="47.28515625" style="1" customWidth="1"/>
    <col min="1278" max="1279" width="23.7109375" style="1" customWidth="1"/>
    <col min="1280" max="1280" width="22.85546875" style="1" customWidth="1"/>
    <col min="1281" max="1281" width="25.5703125" style="1" customWidth="1"/>
    <col min="1282" max="1282" width="28.7109375" style="1" customWidth="1"/>
    <col min="1283" max="1283" width="22.42578125" style="1" customWidth="1"/>
    <col min="1284" max="1286" width="18.7109375" style="1" customWidth="1"/>
    <col min="1287" max="1287" width="1" style="1" customWidth="1"/>
    <col min="1288" max="1288" width="37.5703125" style="1" customWidth="1"/>
    <col min="1289" max="1526" width="11.42578125" style="1"/>
    <col min="1527" max="1527" width="12.7109375" style="1" customWidth="1"/>
    <col min="1528" max="1528" width="1.42578125" style="1" customWidth="1"/>
    <col min="1529" max="1529" width="12.7109375" style="1" customWidth="1"/>
    <col min="1530" max="1530" width="9" style="1" customWidth="1"/>
    <col min="1531" max="1532" width="23.7109375" style="1" customWidth="1"/>
    <col min="1533" max="1533" width="47.28515625" style="1" customWidth="1"/>
    <col min="1534" max="1535" width="23.7109375" style="1" customWidth="1"/>
    <col min="1536" max="1536" width="22.85546875" style="1" customWidth="1"/>
    <col min="1537" max="1537" width="25.5703125" style="1" customWidth="1"/>
    <col min="1538" max="1538" width="28.7109375" style="1" customWidth="1"/>
    <col min="1539" max="1539" width="22.42578125" style="1" customWidth="1"/>
    <col min="1540" max="1542" width="18.7109375" style="1" customWidth="1"/>
    <col min="1543" max="1543" width="1" style="1" customWidth="1"/>
    <col min="1544" max="1544" width="37.5703125" style="1" customWidth="1"/>
    <col min="1545" max="1782" width="11.42578125" style="1"/>
    <col min="1783" max="1783" width="12.7109375" style="1" customWidth="1"/>
    <col min="1784" max="1784" width="1.42578125" style="1" customWidth="1"/>
    <col min="1785" max="1785" width="12.7109375" style="1" customWidth="1"/>
    <col min="1786" max="1786" width="9" style="1" customWidth="1"/>
    <col min="1787" max="1788" width="23.7109375" style="1" customWidth="1"/>
    <col min="1789" max="1789" width="47.28515625" style="1" customWidth="1"/>
    <col min="1790" max="1791" width="23.7109375" style="1" customWidth="1"/>
    <col min="1792" max="1792" width="22.85546875" style="1" customWidth="1"/>
    <col min="1793" max="1793" width="25.5703125" style="1" customWidth="1"/>
    <col min="1794" max="1794" width="28.7109375" style="1" customWidth="1"/>
    <col min="1795" max="1795" width="22.42578125" style="1" customWidth="1"/>
    <col min="1796" max="1798" width="18.7109375" style="1" customWidth="1"/>
    <col min="1799" max="1799" width="1" style="1" customWidth="1"/>
    <col min="1800" max="1800" width="37.5703125" style="1" customWidth="1"/>
    <col min="1801" max="2038" width="11.42578125" style="1"/>
    <col min="2039" max="2039" width="12.7109375" style="1" customWidth="1"/>
    <col min="2040" max="2040" width="1.42578125" style="1" customWidth="1"/>
    <col min="2041" max="2041" width="12.7109375" style="1" customWidth="1"/>
    <col min="2042" max="2042" width="9" style="1" customWidth="1"/>
    <col min="2043" max="2044" width="23.7109375" style="1" customWidth="1"/>
    <col min="2045" max="2045" width="47.28515625" style="1" customWidth="1"/>
    <col min="2046" max="2047" width="23.7109375" style="1" customWidth="1"/>
    <col min="2048" max="2048" width="22.85546875" style="1" customWidth="1"/>
    <col min="2049" max="2049" width="25.5703125" style="1" customWidth="1"/>
    <col min="2050" max="2050" width="28.7109375" style="1" customWidth="1"/>
    <col min="2051" max="2051" width="22.42578125" style="1" customWidth="1"/>
    <col min="2052" max="2054" width="18.7109375" style="1" customWidth="1"/>
    <col min="2055" max="2055" width="1" style="1" customWidth="1"/>
    <col min="2056" max="2056" width="37.5703125" style="1" customWidth="1"/>
    <col min="2057" max="2294" width="11.42578125" style="1"/>
    <col min="2295" max="2295" width="12.7109375" style="1" customWidth="1"/>
    <col min="2296" max="2296" width="1.42578125" style="1" customWidth="1"/>
    <col min="2297" max="2297" width="12.7109375" style="1" customWidth="1"/>
    <col min="2298" max="2298" width="9" style="1" customWidth="1"/>
    <col min="2299" max="2300" width="23.7109375" style="1" customWidth="1"/>
    <col min="2301" max="2301" width="47.28515625" style="1" customWidth="1"/>
    <col min="2302" max="2303" width="23.7109375" style="1" customWidth="1"/>
    <col min="2304" max="2304" width="22.85546875" style="1" customWidth="1"/>
    <col min="2305" max="2305" width="25.5703125" style="1" customWidth="1"/>
    <col min="2306" max="2306" width="28.7109375" style="1" customWidth="1"/>
    <col min="2307" max="2307" width="22.42578125" style="1" customWidth="1"/>
    <col min="2308" max="2310" width="18.7109375" style="1" customWidth="1"/>
    <col min="2311" max="2311" width="1" style="1" customWidth="1"/>
    <col min="2312" max="2312" width="37.5703125" style="1" customWidth="1"/>
    <col min="2313" max="2550" width="11.42578125" style="1"/>
    <col min="2551" max="2551" width="12.7109375" style="1" customWidth="1"/>
    <col min="2552" max="2552" width="1.42578125" style="1" customWidth="1"/>
    <col min="2553" max="2553" width="12.7109375" style="1" customWidth="1"/>
    <col min="2554" max="2554" width="9" style="1" customWidth="1"/>
    <col min="2555" max="2556" width="23.7109375" style="1" customWidth="1"/>
    <col min="2557" max="2557" width="47.28515625" style="1" customWidth="1"/>
    <col min="2558" max="2559" width="23.7109375" style="1" customWidth="1"/>
    <col min="2560" max="2560" width="22.85546875" style="1" customWidth="1"/>
    <col min="2561" max="2561" width="25.5703125" style="1" customWidth="1"/>
    <col min="2562" max="2562" width="28.7109375" style="1" customWidth="1"/>
    <col min="2563" max="2563" width="22.42578125" style="1" customWidth="1"/>
    <col min="2564" max="2566" width="18.7109375" style="1" customWidth="1"/>
    <col min="2567" max="2567" width="1" style="1" customWidth="1"/>
    <col min="2568" max="2568" width="37.5703125" style="1" customWidth="1"/>
    <col min="2569" max="2806" width="11.42578125" style="1"/>
    <col min="2807" max="2807" width="12.7109375" style="1" customWidth="1"/>
    <col min="2808" max="2808" width="1.42578125" style="1" customWidth="1"/>
    <col min="2809" max="2809" width="12.7109375" style="1" customWidth="1"/>
    <col min="2810" max="2810" width="9" style="1" customWidth="1"/>
    <col min="2811" max="2812" width="23.7109375" style="1" customWidth="1"/>
    <col min="2813" max="2813" width="47.28515625" style="1" customWidth="1"/>
    <col min="2814" max="2815" width="23.7109375" style="1" customWidth="1"/>
    <col min="2816" max="2816" width="22.85546875" style="1" customWidth="1"/>
    <col min="2817" max="2817" width="25.5703125" style="1" customWidth="1"/>
    <col min="2818" max="2818" width="28.7109375" style="1" customWidth="1"/>
    <col min="2819" max="2819" width="22.42578125" style="1" customWidth="1"/>
    <col min="2820" max="2822" width="18.7109375" style="1" customWidth="1"/>
    <col min="2823" max="2823" width="1" style="1" customWidth="1"/>
    <col min="2824" max="2824" width="37.5703125" style="1" customWidth="1"/>
    <col min="2825" max="3062" width="11.42578125" style="1"/>
    <col min="3063" max="3063" width="12.7109375" style="1" customWidth="1"/>
    <col min="3064" max="3064" width="1.42578125" style="1" customWidth="1"/>
    <col min="3065" max="3065" width="12.7109375" style="1" customWidth="1"/>
    <col min="3066" max="3066" width="9" style="1" customWidth="1"/>
    <col min="3067" max="3068" width="23.7109375" style="1" customWidth="1"/>
    <col min="3069" max="3069" width="47.28515625" style="1" customWidth="1"/>
    <col min="3070" max="3071" width="23.7109375" style="1" customWidth="1"/>
    <col min="3072" max="3072" width="22.85546875" style="1" customWidth="1"/>
    <col min="3073" max="3073" width="25.5703125" style="1" customWidth="1"/>
    <col min="3074" max="3074" width="28.7109375" style="1" customWidth="1"/>
    <col min="3075" max="3075" width="22.42578125" style="1" customWidth="1"/>
    <col min="3076" max="3078" width="18.7109375" style="1" customWidth="1"/>
    <col min="3079" max="3079" width="1" style="1" customWidth="1"/>
    <col min="3080" max="3080" width="37.5703125" style="1" customWidth="1"/>
    <col min="3081" max="3318" width="11.42578125" style="1"/>
    <col min="3319" max="3319" width="12.7109375" style="1" customWidth="1"/>
    <col min="3320" max="3320" width="1.42578125" style="1" customWidth="1"/>
    <col min="3321" max="3321" width="12.7109375" style="1" customWidth="1"/>
    <col min="3322" max="3322" width="9" style="1" customWidth="1"/>
    <col min="3323" max="3324" width="23.7109375" style="1" customWidth="1"/>
    <col min="3325" max="3325" width="47.28515625" style="1" customWidth="1"/>
    <col min="3326" max="3327" width="23.7109375" style="1" customWidth="1"/>
    <col min="3328" max="3328" width="22.85546875" style="1" customWidth="1"/>
    <col min="3329" max="3329" width="25.5703125" style="1" customWidth="1"/>
    <col min="3330" max="3330" width="28.7109375" style="1" customWidth="1"/>
    <col min="3331" max="3331" width="22.42578125" style="1" customWidth="1"/>
    <col min="3332" max="3334" width="18.7109375" style="1" customWidth="1"/>
    <col min="3335" max="3335" width="1" style="1" customWidth="1"/>
    <col min="3336" max="3336" width="37.5703125" style="1" customWidth="1"/>
    <col min="3337" max="3574" width="11.42578125" style="1"/>
    <col min="3575" max="3575" width="12.7109375" style="1" customWidth="1"/>
    <col min="3576" max="3576" width="1.42578125" style="1" customWidth="1"/>
    <col min="3577" max="3577" width="12.7109375" style="1" customWidth="1"/>
    <col min="3578" max="3578" width="9" style="1" customWidth="1"/>
    <col min="3579" max="3580" width="23.7109375" style="1" customWidth="1"/>
    <col min="3581" max="3581" width="47.28515625" style="1" customWidth="1"/>
    <col min="3582" max="3583" width="23.7109375" style="1" customWidth="1"/>
    <col min="3584" max="3584" width="22.85546875" style="1" customWidth="1"/>
    <col min="3585" max="3585" width="25.5703125" style="1" customWidth="1"/>
    <col min="3586" max="3586" width="28.7109375" style="1" customWidth="1"/>
    <col min="3587" max="3587" width="22.42578125" style="1" customWidth="1"/>
    <col min="3588" max="3590" width="18.7109375" style="1" customWidth="1"/>
    <col min="3591" max="3591" width="1" style="1" customWidth="1"/>
    <col min="3592" max="3592" width="37.5703125" style="1" customWidth="1"/>
    <col min="3593" max="3830" width="11.42578125" style="1"/>
    <col min="3831" max="3831" width="12.7109375" style="1" customWidth="1"/>
    <col min="3832" max="3832" width="1.42578125" style="1" customWidth="1"/>
    <col min="3833" max="3833" width="12.7109375" style="1" customWidth="1"/>
    <col min="3834" max="3834" width="9" style="1" customWidth="1"/>
    <col min="3835" max="3836" width="23.7109375" style="1" customWidth="1"/>
    <col min="3837" max="3837" width="47.28515625" style="1" customWidth="1"/>
    <col min="3838" max="3839" width="23.7109375" style="1" customWidth="1"/>
    <col min="3840" max="3840" width="22.85546875" style="1" customWidth="1"/>
    <col min="3841" max="3841" width="25.5703125" style="1" customWidth="1"/>
    <col min="3842" max="3842" width="28.7109375" style="1" customWidth="1"/>
    <col min="3843" max="3843" width="22.42578125" style="1" customWidth="1"/>
    <col min="3844" max="3846" width="18.7109375" style="1" customWidth="1"/>
    <col min="3847" max="3847" width="1" style="1" customWidth="1"/>
    <col min="3848" max="3848" width="37.5703125" style="1" customWidth="1"/>
    <col min="3849" max="4086" width="11.42578125" style="1"/>
    <col min="4087" max="4087" width="12.7109375" style="1" customWidth="1"/>
    <col min="4088" max="4088" width="1.42578125" style="1" customWidth="1"/>
    <col min="4089" max="4089" width="12.7109375" style="1" customWidth="1"/>
    <col min="4090" max="4090" width="9" style="1" customWidth="1"/>
    <col min="4091" max="4092" width="23.7109375" style="1" customWidth="1"/>
    <col min="4093" max="4093" width="47.28515625" style="1" customWidth="1"/>
    <col min="4094" max="4095" width="23.7109375" style="1" customWidth="1"/>
    <col min="4096" max="4096" width="22.85546875" style="1" customWidth="1"/>
    <col min="4097" max="4097" width="25.5703125" style="1" customWidth="1"/>
    <col min="4098" max="4098" width="28.7109375" style="1" customWidth="1"/>
    <col min="4099" max="4099" width="22.42578125" style="1" customWidth="1"/>
    <col min="4100" max="4102" width="18.7109375" style="1" customWidth="1"/>
    <col min="4103" max="4103" width="1" style="1" customWidth="1"/>
    <col min="4104" max="4104" width="37.5703125" style="1" customWidth="1"/>
    <col min="4105" max="4342" width="11.42578125" style="1"/>
    <col min="4343" max="4343" width="12.7109375" style="1" customWidth="1"/>
    <col min="4344" max="4344" width="1.42578125" style="1" customWidth="1"/>
    <col min="4345" max="4345" width="12.7109375" style="1" customWidth="1"/>
    <col min="4346" max="4346" width="9" style="1" customWidth="1"/>
    <col min="4347" max="4348" width="23.7109375" style="1" customWidth="1"/>
    <col min="4349" max="4349" width="47.28515625" style="1" customWidth="1"/>
    <col min="4350" max="4351" width="23.7109375" style="1" customWidth="1"/>
    <col min="4352" max="4352" width="22.85546875" style="1" customWidth="1"/>
    <col min="4353" max="4353" width="25.5703125" style="1" customWidth="1"/>
    <col min="4354" max="4354" width="28.7109375" style="1" customWidth="1"/>
    <col min="4355" max="4355" width="22.42578125" style="1" customWidth="1"/>
    <col min="4356" max="4358" width="18.7109375" style="1" customWidth="1"/>
    <col min="4359" max="4359" width="1" style="1" customWidth="1"/>
    <col min="4360" max="4360" width="37.5703125" style="1" customWidth="1"/>
    <col min="4361" max="4598" width="11.42578125" style="1"/>
    <col min="4599" max="4599" width="12.7109375" style="1" customWidth="1"/>
    <col min="4600" max="4600" width="1.42578125" style="1" customWidth="1"/>
    <col min="4601" max="4601" width="12.7109375" style="1" customWidth="1"/>
    <col min="4602" max="4602" width="9" style="1" customWidth="1"/>
    <col min="4603" max="4604" width="23.7109375" style="1" customWidth="1"/>
    <col min="4605" max="4605" width="47.28515625" style="1" customWidth="1"/>
    <col min="4606" max="4607" width="23.7109375" style="1" customWidth="1"/>
    <col min="4608" max="4608" width="22.85546875" style="1" customWidth="1"/>
    <col min="4609" max="4609" width="25.5703125" style="1" customWidth="1"/>
    <col min="4610" max="4610" width="28.7109375" style="1" customWidth="1"/>
    <col min="4611" max="4611" width="22.42578125" style="1" customWidth="1"/>
    <col min="4612" max="4614" width="18.7109375" style="1" customWidth="1"/>
    <col min="4615" max="4615" width="1" style="1" customWidth="1"/>
    <col min="4616" max="4616" width="37.5703125" style="1" customWidth="1"/>
    <col min="4617" max="4854" width="11.42578125" style="1"/>
    <col min="4855" max="4855" width="12.7109375" style="1" customWidth="1"/>
    <col min="4856" max="4856" width="1.42578125" style="1" customWidth="1"/>
    <col min="4857" max="4857" width="12.7109375" style="1" customWidth="1"/>
    <col min="4858" max="4858" width="9" style="1" customWidth="1"/>
    <col min="4859" max="4860" width="23.7109375" style="1" customWidth="1"/>
    <col min="4861" max="4861" width="47.28515625" style="1" customWidth="1"/>
    <col min="4862" max="4863" width="23.7109375" style="1" customWidth="1"/>
    <col min="4864" max="4864" width="22.85546875" style="1" customWidth="1"/>
    <col min="4865" max="4865" width="25.5703125" style="1" customWidth="1"/>
    <col min="4866" max="4866" width="28.7109375" style="1" customWidth="1"/>
    <col min="4867" max="4867" width="22.42578125" style="1" customWidth="1"/>
    <col min="4868" max="4870" width="18.7109375" style="1" customWidth="1"/>
    <col min="4871" max="4871" width="1" style="1" customWidth="1"/>
    <col min="4872" max="4872" width="37.5703125" style="1" customWidth="1"/>
    <col min="4873" max="5110" width="11.42578125" style="1"/>
    <col min="5111" max="5111" width="12.7109375" style="1" customWidth="1"/>
    <col min="5112" max="5112" width="1.42578125" style="1" customWidth="1"/>
    <col min="5113" max="5113" width="12.7109375" style="1" customWidth="1"/>
    <col min="5114" max="5114" width="9" style="1" customWidth="1"/>
    <col min="5115" max="5116" width="23.7109375" style="1" customWidth="1"/>
    <col min="5117" max="5117" width="47.28515625" style="1" customWidth="1"/>
    <col min="5118" max="5119" width="23.7109375" style="1" customWidth="1"/>
    <col min="5120" max="5120" width="22.85546875" style="1" customWidth="1"/>
    <col min="5121" max="5121" width="25.5703125" style="1" customWidth="1"/>
    <col min="5122" max="5122" width="28.7109375" style="1" customWidth="1"/>
    <col min="5123" max="5123" width="22.42578125" style="1" customWidth="1"/>
    <col min="5124" max="5126" width="18.7109375" style="1" customWidth="1"/>
    <col min="5127" max="5127" width="1" style="1" customWidth="1"/>
    <col min="5128" max="5128" width="37.5703125" style="1" customWidth="1"/>
    <col min="5129" max="5366" width="11.42578125" style="1"/>
    <col min="5367" max="5367" width="12.7109375" style="1" customWidth="1"/>
    <col min="5368" max="5368" width="1.42578125" style="1" customWidth="1"/>
    <col min="5369" max="5369" width="12.7109375" style="1" customWidth="1"/>
    <col min="5370" max="5370" width="9" style="1" customWidth="1"/>
    <col min="5371" max="5372" width="23.7109375" style="1" customWidth="1"/>
    <col min="5373" max="5373" width="47.28515625" style="1" customWidth="1"/>
    <col min="5374" max="5375" width="23.7109375" style="1" customWidth="1"/>
    <col min="5376" max="5376" width="22.85546875" style="1" customWidth="1"/>
    <col min="5377" max="5377" width="25.5703125" style="1" customWidth="1"/>
    <col min="5378" max="5378" width="28.7109375" style="1" customWidth="1"/>
    <col min="5379" max="5379" width="22.42578125" style="1" customWidth="1"/>
    <col min="5380" max="5382" width="18.7109375" style="1" customWidth="1"/>
    <col min="5383" max="5383" width="1" style="1" customWidth="1"/>
    <col min="5384" max="5384" width="37.5703125" style="1" customWidth="1"/>
    <col min="5385" max="5622" width="11.42578125" style="1"/>
    <col min="5623" max="5623" width="12.7109375" style="1" customWidth="1"/>
    <col min="5624" max="5624" width="1.42578125" style="1" customWidth="1"/>
    <col min="5625" max="5625" width="12.7109375" style="1" customWidth="1"/>
    <col min="5626" max="5626" width="9" style="1" customWidth="1"/>
    <col min="5627" max="5628" width="23.7109375" style="1" customWidth="1"/>
    <col min="5629" max="5629" width="47.28515625" style="1" customWidth="1"/>
    <col min="5630" max="5631" width="23.7109375" style="1" customWidth="1"/>
    <col min="5632" max="5632" width="22.85546875" style="1" customWidth="1"/>
    <col min="5633" max="5633" width="25.5703125" style="1" customWidth="1"/>
    <col min="5634" max="5634" width="28.7109375" style="1" customWidth="1"/>
    <col min="5635" max="5635" width="22.42578125" style="1" customWidth="1"/>
    <col min="5636" max="5638" width="18.7109375" style="1" customWidth="1"/>
    <col min="5639" max="5639" width="1" style="1" customWidth="1"/>
    <col min="5640" max="5640" width="37.5703125" style="1" customWidth="1"/>
    <col min="5641" max="5878" width="11.42578125" style="1"/>
    <col min="5879" max="5879" width="12.7109375" style="1" customWidth="1"/>
    <col min="5880" max="5880" width="1.42578125" style="1" customWidth="1"/>
    <col min="5881" max="5881" width="12.7109375" style="1" customWidth="1"/>
    <col min="5882" max="5882" width="9" style="1" customWidth="1"/>
    <col min="5883" max="5884" width="23.7109375" style="1" customWidth="1"/>
    <col min="5885" max="5885" width="47.28515625" style="1" customWidth="1"/>
    <col min="5886" max="5887" width="23.7109375" style="1" customWidth="1"/>
    <col min="5888" max="5888" width="22.85546875" style="1" customWidth="1"/>
    <col min="5889" max="5889" width="25.5703125" style="1" customWidth="1"/>
    <col min="5890" max="5890" width="28.7109375" style="1" customWidth="1"/>
    <col min="5891" max="5891" width="22.42578125" style="1" customWidth="1"/>
    <col min="5892" max="5894" width="18.7109375" style="1" customWidth="1"/>
    <col min="5895" max="5895" width="1" style="1" customWidth="1"/>
    <col min="5896" max="5896" width="37.5703125" style="1" customWidth="1"/>
    <col min="5897" max="6134" width="11.42578125" style="1"/>
    <col min="6135" max="6135" width="12.7109375" style="1" customWidth="1"/>
    <col min="6136" max="6136" width="1.42578125" style="1" customWidth="1"/>
    <col min="6137" max="6137" width="12.7109375" style="1" customWidth="1"/>
    <col min="6138" max="6138" width="9" style="1" customWidth="1"/>
    <col min="6139" max="6140" width="23.7109375" style="1" customWidth="1"/>
    <col min="6141" max="6141" width="47.28515625" style="1" customWidth="1"/>
    <col min="6142" max="6143" width="23.7109375" style="1" customWidth="1"/>
    <col min="6144" max="6144" width="22.85546875" style="1" customWidth="1"/>
    <col min="6145" max="6145" width="25.5703125" style="1" customWidth="1"/>
    <col min="6146" max="6146" width="28.7109375" style="1" customWidth="1"/>
    <col min="6147" max="6147" width="22.42578125" style="1" customWidth="1"/>
    <col min="6148" max="6150" width="18.7109375" style="1" customWidth="1"/>
    <col min="6151" max="6151" width="1" style="1" customWidth="1"/>
    <col min="6152" max="6152" width="37.5703125" style="1" customWidth="1"/>
    <col min="6153" max="6390" width="11.42578125" style="1"/>
    <col min="6391" max="6391" width="12.7109375" style="1" customWidth="1"/>
    <col min="6392" max="6392" width="1.42578125" style="1" customWidth="1"/>
    <col min="6393" max="6393" width="12.7109375" style="1" customWidth="1"/>
    <col min="6394" max="6394" width="9" style="1" customWidth="1"/>
    <col min="6395" max="6396" width="23.7109375" style="1" customWidth="1"/>
    <col min="6397" max="6397" width="47.28515625" style="1" customWidth="1"/>
    <col min="6398" max="6399" width="23.7109375" style="1" customWidth="1"/>
    <col min="6400" max="6400" width="22.85546875" style="1" customWidth="1"/>
    <col min="6401" max="6401" width="25.5703125" style="1" customWidth="1"/>
    <col min="6402" max="6402" width="28.7109375" style="1" customWidth="1"/>
    <col min="6403" max="6403" width="22.42578125" style="1" customWidth="1"/>
    <col min="6404" max="6406" width="18.7109375" style="1" customWidth="1"/>
    <col min="6407" max="6407" width="1" style="1" customWidth="1"/>
    <col min="6408" max="6408" width="37.5703125" style="1" customWidth="1"/>
    <col min="6409" max="6646" width="11.42578125" style="1"/>
    <col min="6647" max="6647" width="12.7109375" style="1" customWidth="1"/>
    <col min="6648" max="6648" width="1.42578125" style="1" customWidth="1"/>
    <col min="6649" max="6649" width="12.7109375" style="1" customWidth="1"/>
    <col min="6650" max="6650" width="9" style="1" customWidth="1"/>
    <col min="6651" max="6652" width="23.7109375" style="1" customWidth="1"/>
    <col min="6653" max="6653" width="47.28515625" style="1" customWidth="1"/>
    <col min="6654" max="6655" width="23.7109375" style="1" customWidth="1"/>
    <col min="6656" max="6656" width="22.85546875" style="1" customWidth="1"/>
    <col min="6657" max="6657" width="25.5703125" style="1" customWidth="1"/>
    <col min="6658" max="6658" width="28.7109375" style="1" customWidth="1"/>
    <col min="6659" max="6659" width="22.42578125" style="1" customWidth="1"/>
    <col min="6660" max="6662" width="18.7109375" style="1" customWidth="1"/>
    <col min="6663" max="6663" width="1" style="1" customWidth="1"/>
    <col min="6664" max="6664" width="37.5703125" style="1" customWidth="1"/>
    <col min="6665" max="6902" width="11.42578125" style="1"/>
    <col min="6903" max="6903" width="12.7109375" style="1" customWidth="1"/>
    <col min="6904" max="6904" width="1.42578125" style="1" customWidth="1"/>
    <col min="6905" max="6905" width="12.7109375" style="1" customWidth="1"/>
    <col min="6906" max="6906" width="9" style="1" customWidth="1"/>
    <col min="6907" max="6908" width="23.7109375" style="1" customWidth="1"/>
    <col min="6909" max="6909" width="47.28515625" style="1" customWidth="1"/>
    <col min="6910" max="6911" width="23.7109375" style="1" customWidth="1"/>
    <col min="6912" max="6912" width="22.85546875" style="1" customWidth="1"/>
    <col min="6913" max="6913" width="25.5703125" style="1" customWidth="1"/>
    <col min="6914" max="6914" width="28.7109375" style="1" customWidth="1"/>
    <col min="6915" max="6915" width="22.42578125" style="1" customWidth="1"/>
    <col min="6916" max="6918" width="18.7109375" style="1" customWidth="1"/>
    <col min="6919" max="6919" width="1" style="1" customWidth="1"/>
    <col min="6920" max="6920" width="37.5703125" style="1" customWidth="1"/>
    <col min="6921" max="7158" width="11.42578125" style="1"/>
    <col min="7159" max="7159" width="12.7109375" style="1" customWidth="1"/>
    <col min="7160" max="7160" width="1.42578125" style="1" customWidth="1"/>
    <col min="7161" max="7161" width="12.7109375" style="1" customWidth="1"/>
    <col min="7162" max="7162" width="9" style="1" customWidth="1"/>
    <col min="7163" max="7164" width="23.7109375" style="1" customWidth="1"/>
    <col min="7165" max="7165" width="47.28515625" style="1" customWidth="1"/>
    <col min="7166" max="7167" width="23.7109375" style="1" customWidth="1"/>
    <col min="7168" max="7168" width="22.85546875" style="1" customWidth="1"/>
    <col min="7169" max="7169" width="25.5703125" style="1" customWidth="1"/>
    <col min="7170" max="7170" width="28.7109375" style="1" customWidth="1"/>
    <col min="7171" max="7171" width="22.42578125" style="1" customWidth="1"/>
    <col min="7172" max="7174" width="18.7109375" style="1" customWidth="1"/>
    <col min="7175" max="7175" width="1" style="1" customWidth="1"/>
    <col min="7176" max="7176" width="37.5703125" style="1" customWidth="1"/>
    <col min="7177" max="7414" width="11.42578125" style="1"/>
    <col min="7415" max="7415" width="12.7109375" style="1" customWidth="1"/>
    <col min="7416" max="7416" width="1.42578125" style="1" customWidth="1"/>
    <col min="7417" max="7417" width="12.7109375" style="1" customWidth="1"/>
    <col min="7418" max="7418" width="9" style="1" customWidth="1"/>
    <col min="7419" max="7420" width="23.7109375" style="1" customWidth="1"/>
    <col min="7421" max="7421" width="47.28515625" style="1" customWidth="1"/>
    <col min="7422" max="7423" width="23.7109375" style="1" customWidth="1"/>
    <col min="7424" max="7424" width="22.85546875" style="1" customWidth="1"/>
    <col min="7425" max="7425" width="25.5703125" style="1" customWidth="1"/>
    <col min="7426" max="7426" width="28.7109375" style="1" customWidth="1"/>
    <col min="7427" max="7427" width="22.42578125" style="1" customWidth="1"/>
    <col min="7428" max="7430" width="18.7109375" style="1" customWidth="1"/>
    <col min="7431" max="7431" width="1" style="1" customWidth="1"/>
    <col min="7432" max="7432" width="37.5703125" style="1" customWidth="1"/>
    <col min="7433" max="7670" width="11.42578125" style="1"/>
    <col min="7671" max="7671" width="12.7109375" style="1" customWidth="1"/>
    <col min="7672" max="7672" width="1.42578125" style="1" customWidth="1"/>
    <col min="7673" max="7673" width="12.7109375" style="1" customWidth="1"/>
    <col min="7674" max="7674" width="9" style="1" customWidth="1"/>
    <col min="7675" max="7676" width="23.7109375" style="1" customWidth="1"/>
    <col min="7677" max="7677" width="47.28515625" style="1" customWidth="1"/>
    <col min="7678" max="7679" width="23.7109375" style="1" customWidth="1"/>
    <col min="7680" max="7680" width="22.85546875" style="1" customWidth="1"/>
    <col min="7681" max="7681" width="25.5703125" style="1" customWidth="1"/>
    <col min="7682" max="7682" width="28.7109375" style="1" customWidth="1"/>
    <col min="7683" max="7683" width="22.42578125" style="1" customWidth="1"/>
    <col min="7684" max="7686" width="18.7109375" style="1" customWidth="1"/>
    <col min="7687" max="7687" width="1" style="1" customWidth="1"/>
    <col min="7688" max="7688" width="37.5703125" style="1" customWidth="1"/>
    <col min="7689" max="7926" width="11.42578125" style="1"/>
    <col min="7927" max="7927" width="12.7109375" style="1" customWidth="1"/>
    <col min="7928" max="7928" width="1.42578125" style="1" customWidth="1"/>
    <col min="7929" max="7929" width="12.7109375" style="1" customWidth="1"/>
    <col min="7930" max="7930" width="9" style="1" customWidth="1"/>
    <col min="7931" max="7932" width="23.7109375" style="1" customWidth="1"/>
    <col min="7933" max="7933" width="47.28515625" style="1" customWidth="1"/>
    <col min="7934" max="7935" width="23.7109375" style="1" customWidth="1"/>
    <col min="7936" max="7936" width="22.85546875" style="1" customWidth="1"/>
    <col min="7937" max="7937" width="25.5703125" style="1" customWidth="1"/>
    <col min="7938" max="7938" width="28.7109375" style="1" customWidth="1"/>
    <col min="7939" max="7939" width="22.42578125" style="1" customWidth="1"/>
    <col min="7940" max="7942" width="18.7109375" style="1" customWidth="1"/>
    <col min="7943" max="7943" width="1" style="1" customWidth="1"/>
    <col min="7944" max="7944" width="37.5703125" style="1" customWidth="1"/>
    <col min="7945" max="8182" width="11.42578125" style="1"/>
    <col min="8183" max="8183" width="12.7109375" style="1" customWidth="1"/>
    <col min="8184" max="8184" width="1.42578125" style="1" customWidth="1"/>
    <col min="8185" max="8185" width="12.7109375" style="1" customWidth="1"/>
    <col min="8186" max="8186" width="9" style="1" customWidth="1"/>
    <col min="8187" max="8188" width="23.7109375" style="1" customWidth="1"/>
    <col min="8189" max="8189" width="47.28515625" style="1" customWidth="1"/>
    <col min="8190" max="8191" width="23.7109375" style="1" customWidth="1"/>
    <col min="8192" max="8192" width="22.85546875" style="1" customWidth="1"/>
    <col min="8193" max="8193" width="25.5703125" style="1" customWidth="1"/>
    <col min="8194" max="8194" width="28.7109375" style="1" customWidth="1"/>
    <col min="8195" max="8195" width="22.42578125" style="1" customWidth="1"/>
    <col min="8196" max="8198" width="18.7109375" style="1" customWidth="1"/>
    <col min="8199" max="8199" width="1" style="1" customWidth="1"/>
    <col min="8200" max="8200" width="37.5703125" style="1" customWidth="1"/>
    <col min="8201" max="8438" width="11.42578125" style="1"/>
    <col min="8439" max="8439" width="12.7109375" style="1" customWidth="1"/>
    <col min="8440" max="8440" width="1.42578125" style="1" customWidth="1"/>
    <col min="8441" max="8441" width="12.7109375" style="1" customWidth="1"/>
    <col min="8442" max="8442" width="9" style="1" customWidth="1"/>
    <col min="8443" max="8444" width="23.7109375" style="1" customWidth="1"/>
    <col min="8445" max="8445" width="47.28515625" style="1" customWidth="1"/>
    <col min="8446" max="8447" width="23.7109375" style="1" customWidth="1"/>
    <col min="8448" max="8448" width="22.85546875" style="1" customWidth="1"/>
    <col min="8449" max="8449" width="25.5703125" style="1" customWidth="1"/>
    <col min="8450" max="8450" width="28.7109375" style="1" customWidth="1"/>
    <col min="8451" max="8451" width="22.42578125" style="1" customWidth="1"/>
    <col min="8452" max="8454" width="18.7109375" style="1" customWidth="1"/>
    <col min="8455" max="8455" width="1" style="1" customWidth="1"/>
    <col min="8456" max="8456" width="37.5703125" style="1" customWidth="1"/>
    <col min="8457" max="8694" width="11.42578125" style="1"/>
    <col min="8695" max="8695" width="12.7109375" style="1" customWidth="1"/>
    <col min="8696" max="8696" width="1.42578125" style="1" customWidth="1"/>
    <col min="8697" max="8697" width="12.7109375" style="1" customWidth="1"/>
    <col min="8698" max="8698" width="9" style="1" customWidth="1"/>
    <col min="8699" max="8700" width="23.7109375" style="1" customWidth="1"/>
    <col min="8701" max="8701" width="47.28515625" style="1" customWidth="1"/>
    <col min="8702" max="8703" width="23.7109375" style="1" customWidth="1"/>
    <col min="8704" max="8704" width="22.85546875" style="1" customWidth="1"/>
    <col min="8705" max="8705" width="25.5703125" style="1" customWidth="1"/>
    <col min="8706" max="8706" width="28.7109375" style="1" customWidth="1"/>
    <col min="8707" max="8707" width="22.42578125" style="1" customWidth="1"/>
    <col min="8708" max="8710" width="18.7109375" style="1" customWidth="1"/>
    <col min="8711" max="8711" width="1" style="1" customWidth="1"/>
    <col min="8712" max="8712" width="37.5703125" style="1" customWidth="1"/>
    <col min="8713" max="8950" width="11.42578125" style="1"/>
    <col min="8951" max="8951" width="12.7109375" style="1" customWidth="1"/>
    <col min="8952" max="8952" width="1.42578125" style="1" customWidth="1"/>
    <col min="8953" max="8953" width="12.7109375" style="1" customWidth="1"/>
    <col min="8954" max="8954" width="9" style="1" customWidth="1"/>
    <col min="8955" max="8956" width="23.7109375" style="1" customWidth="1"/>
    <col min="8957" max="8957" width="47.28515625" style="1" customWidth="1"/>
    <col min="8958" max="8959" width="23.7109375" style="1" customWidth="1"/>
    <col min="8960" max="8960" width="22.85546875" style="1" customWidth="1"/>
    <col min="8961" max="8961" width="25.5703125" style="1" customWidth="1"/>
    <col min="8962" max="8962" width="28.7109375" style="1" customWidth="1"/>
    <col min="8963" max="8963" width="22.42578125" style="1" customWidth="1"/>
    <col min="8964" max="8966" width="18.7109375" style="1" customWidth="1"/>
    <col min="8967" max="8967" width="1" style="1" customWidth="1"/>
    <col min="8968" max="8968" width="37.5703125" style="1" customWidth="1"/>
    <col min="8969" max="9206" width="11.42578125" style="1"/>
    <col min="9207" max="9207" width="12.7109375" style="1" customWidth="1"/>
    <col min="9208" max="9208" width="1.42578125" style="1" customWidth="1"/>
    <col min="9209" max="9209" width="12.7109375" style="1" customWidth="1"/>
    <col min="9210" max="9210" width="9" style="1" customWidth="1"/>
    <col min="9211" max="9212" width="23.7109375" style="1" customWidth="1"/>
    <col min="9213" max="9213" width="47.28515625" style="1" customWidth="1"/>
    <col min="9214" max="9215" width="23.7109375" style="1" customWidth="1"/>
    <col min="9216" max="9216" width="22.85546875" style="1" customWidth="1"/>
    <col min="9217" max="9217" width="25.5703125" style="1" customWidth="1"/>
    <col min="9218" max="9218" width="28.7109375" style="1" customWidth="1"/>
    <col min="9219" max="9219" width="22.42578125" style="1" customWidth="1"/>
    <col min="9220" max="9222" width="18.7109375" style="1" customWidth="1"/>
    <col min="9223" max="9223" width="1" style="1" customWidth="1"/>
    <col min="9224" max="9224" width="37.5703125" style="1" customWidth="1"/>
    <col min="9225" max="9462" width="11.42578125" style="1"/>
    <col min="9463" max="9463" width="12.7109375" style="1" customWidth="1"/>
    <col min="9464" max="9464" width="1.42578125" style="1" customWidth="1"/>
    <col min="9465" max="9465" width="12.7109375" style="1" customWidth="1"/>
    <col min="9466" max="9466" width="9" style="1" customWidth="1"/>
    <col min="9467" max="9468" width="23.7109375" style="1" customWidth="1"/>
    <col min="9469" max="9469" width="47.28515625" style="1" customWidth="1"/>
    <col min="9470" max="9471" width="23.7109375" style="1" customWidth="1"/>
    <col min="9472" max="9472" width="22.85546875" style="1" customWidth="1"/>
    <col min="9473" max="9473" width="25.5703125" style="1" customWidth="1"/>
    <col min="9474" max="9474" width="28.7109375" style="1" customWidth="1"/>
    <col min="9475" max="9475" width="22.42578125" style="1" customWidth="1"/>
    <col min="9476" max="9478" width="18.7109375" style="1" customWidth="1"/>
    <col min="9479" max="9479" width="1" style="1" customWidth="1"/>
    <col min="9480" max="9480" width="37.5703125" style="1" customWidth="1"/>
    <col min="9481" max="9718" width="11.42578125" style="1"/>
    <col min="9719" max="9719" width="12.7109375" style="1" customWidth="1"/>
    <col min="9720" max="9720" width="1.42578125" style="1" customWidth="1"/>
    <col min="9721" max="9721" width="12.7109375" style="1" customWidth="1"/>
    <col min="9722" max="9722" width="9" style="1" customWidth="1"/>
    <col min="9723" max="9724" width="23.7109375" style="1" customWidth="1"/>
    <col min="9725" max="9725" width="47.28515625" style="1" customWidth="1"/>
    <col min="9726" max="9727" width="23.7109375" style="1" customWidth="1"/>
    <col min="9728" max="9728" width="22.85546875" style="1" customWidth="1"/>
    <col min="9729" max="9729" width="25.5703125" style="1" customWidth="1"/>
    <col min="9730" max="9730" width="28.7109375" style="1" customWidth="1"/>
    <col min="9731" max="9731" width="22.42578125" style="1" customWidth="1"/>
    <col min="9732" max="9734" width="18.7109375" style="1" customWidth="1"/>
    <col min="9735" max="9735" width="1" style="1" customWidth="1"/>
    <col min="9736" max="9736" width="37.5703125" style="1" customWidth="1"/>
    <col min="9737" max="9974" width="11.42578125" style="1"/>
    <col min="9975" max="9975" width="12.7109375" style="1" customWidth="1"/>
    <col min="9976" max="9976" width="1.42578125" style="1" customWidth="1"/>
    <col min="9977" max="9977" width="12.7109375" style="1" customWidth="1"/>
    <col min="9978" max="9978" width="9" style="1" customWidth="1"/>
    <col min="9979" max="9980" width="23.7109375" style="1" customWidth="1"/>
    <col min="9981" max="9981" width="47.28515625" style="1" customWidth="1"/>
    <col min="9982" max="9983" width="23.7109375" style="1" customWidth="1"/>
    <col min="9984" max="9984" width="22.85546875" style="1" customWidth="1"/>
    <col min="9985" max="9985" width="25.5703125" style="1" customWidth="1"/>
    <col min="9986" max="9986" width="28.7109375" style="1" customWidth="1"/>
    <col min="9987" max="9987" width="22.42578125" style="1" customWidth="1"/>
    <col min="9988" max="9990" width="18.7109375" style="1" customWidth="1"/>
    <col min="9991" max="9991" width="1" style="1" customWidth="1"/>
    <col min="9992" max="9992" width="37.5703125" style="1" customWidth="1"/>
    <col min="9993" max="10230" width="11.42578125" style="1"/>
    <col min="10231" max="10231" width="12.7109375" style="1" customWidth="1"/>
    <col min="10232" max="10232" width="1.42578125" style="1" customWidth="1"/>
    <col min="10233" max="10233" width="12.7109375" style="1" customWidth="1"/>
    <col min="10234" max="10234" width="9" style="1" customWidth="1"/>
    <col min="10235" max="10236" width="23.7109375" style="1" customWidth="1"/>
    <col min="10237" max="10237" width="47.28515625" style="1" customWidth="1"/>
    <col min="10238" max="10239" width="23.7109375" style="1" customWidth="1"/>
    <col min="10240" max="10240" width="22.85546875" style="1" customWidth="1"/>
    <col min="10241" max="10241" width="25.5703125" style="1" customWidth="1"/>
    <col min="10242" max="10242" width="28.7109375" style="1" customWidth="1"/>
    <col min="10243" max="10243" width="22.42578125" style="1" customWidth="1"/>
    <col min="10244" max="10246" width="18.7109375" style="1" customWidth="1"/>
    <col min="10247" max="10247" width="1" style="1" customWidth="1"/>
    <col min="10248" max="10248" width="37.5703125" style="1" customWidth="1"/>
    <col min="10249" max="10486" width="11.42578125" style="1"/>
    <col min="10487" max="10487" width="12.7109375" style="1" customWidth="1"/>
    <col min="10488" max="10488" width="1.42578125" style="1" customWidth="1"/>
    <col min="10489" max="10489" width="12.7109375" style="1" customWidth="1"/>
    <col min="10490" max="10490" width="9" style="1" customWidth="1"/>
    <col min="10491" max="10492" width="23.7109375" style="1" customWidth="1"/>
    <col min="10493" max="10493" width="47.28515625" style="1" customWidth="1"/>
    <col min="10494" max="10495" width="23.7109375" style="1" customWidth="1"/>
    <col min="10496" max="10496" width="22.85546875" style="1" customWidth="1"/>
    <col min="10497" max="10497" width="25.5703125" style="1" customWidth="1"/>
    <col min="10498" max="10498" width="28.7109375" style="1" customWidth="1"/>
    <col min="10499" max="10499" width="22.42578125" style="1" customWidth="1"/>
    <col min="10500" max="10502" width="18.7109375" style="1" customWidth="1"/>
    <col min="10503" max="10503" width="1" style="1" customWidth="1"/>
    <col min="10504" max="10504" width="37.5703125" style="1" customWidth="1"/>
    <col min="10505" max="10742" width="11.42578125" style="1"/>
    <col min="10743" max="10743" width="12.7109375" style="1" customWidth="1"/>
    <col min="10744" max="10744" width="1.42578125" style="1" customWidth="1"/>
    <col min="10745" max="10745" width="12.7109375" style="1" customWidth="1"/>
    <col min="10746" max="10746" width="9" style="1" customWidth="1"/>
    <col min="10747" max="10748" width="23.7109375" style="1" customWidth="1"/>
    <col min="10749" max="10749" width="47.28515625" style="1" customWidth="1"/>
    <col min="10750" max="10751" width="23.7109375" style="1" customWidth="1"/>
    <col min="10752" max="10752" width="22.85546875" style="1" customWidth="1"/>
    <col min="10753" max="10753" width="25.5703125" style="1" customWidth="1"/>
    <col min="10754" max="10754" width="28.7109375" style="1" customWidth="1"/>
    <col min="10755" max="10755" width="22.42578125" style="1" customWidth="1"/>
    <col min="10756" max="10758" width="18.7109375" style="1" customWidth="1"/>
    <col min="10759" max="10759" width="1" style="1" customWidth="1"/>
    <col min="10760" max="10760" width="37.5703125" style="1" customWidth="1"/>
    <col min="10761" max="10998" width="11.42578125" style="1"/>
    <col min="10999" max="10999" width="12.7109375" style="1" customWidth="1"/>
    <col min="11000" max="11000" width="1.42578125" style="1" customWidth="1"/>
    <col min="11001" max="11001" width="12.7109375" style="1" customWidth="1"/>
    <col min="11002" max="11002" width="9" style="1" customWidth="1"/>
    <col min="11003" max="11004" width="23.7109375" style="1" customWidth="1"/>
    <col min="11005" max="11005" width="47.28515625" style="1" customWidth="1"/>
    <col min="11006" max="11007" width="23.7109375" style="1" customWidth="1"/>
    <col min="11008" max="11008" width="22.85546875" style="1" customWidth="1"/>
    <col min="11009" max="11009" width="25.5703125" style="1" customWidth="1"/>
    <col min="11010" max="11010" width="28.7109375" style="1" customWidth="1"/>
    <col min="11011" max="11011" width="22.42578125" style="1" customWidth="1"/>
    <col min="11012" max="11014" width="18.7109375" style="1" customWidth="1"/>
    <col min="11015" max="11015" width="1" style="1" customWidth="1"/>
    <col min="11016" max="11016" width="37.5703125" style="1" customWidth="1"/>
    <col min="11017" max="11254" width="11.42578125" style="1"/>
    <col min="11255" max="11255" width="12.7109375" style="1" customWidth="1"/>
    <col min="11256" max="11256" width="1.42578125" style="1" customWidth="1"/>
    <col min="11257" max="11257" width="12.7109375" style="1" customWidth="1"/>
    <col min="11258" max="11258" width="9" style="1" customWidth="1"/>
    <col min="11259" max="11260" width="23.7109375" style="1" customWidth="1"/>
    <col min="11261" max="11261" width="47.28515625" style="1" customWidth="1"/>
    <col min="11262" max="11263" width="23.7109375" style="1" customWidth="1"/>
    <col min="11264" max="11264" width="22.85546875" style="1" customWidth="1"/>
    <col min="11265" max="11265" width="25.5703125" style="1" customWidth="1"/>
    <col min="11266" max="11266" width="28.7109375" style="1" customWidth="1"/>
    <col min="11267" max="11267" width="22.42578125" style="1" customWidth="1"/>
    <col min="11268" max="11270" width="18.7109375" style="1" customWidth="1"/>
    <col min="11271" max="11271" width="1" style="1" customWidth="1"/>
    <col min="11272" max="11272" width="37.5703125" style="1" customWidth="1"/>
    <col min="11273" max="11510" width="11.42578125" style="1"/>
    <col min="11511" max="11511" width="12.7109375" style="1" customWidth="1"/>
    <col min="11512" max="11512" width="1.42578125" style="1" customWidth="1"/>
    <col min="11513" max="11513" width="12.7109375" style="1" customWidth="1"/>
    <col min="11514" max="11514" width="9" style="1" customWidth="1"/>
    <col min="11515" max="11516" width="23.7109375" style="1" customWidth="1"/>
    <col min="11517" max="11517" width="47.28515625" style="1" customWidth="1"/>
    <col min="11518" max="11519" width="23.7109375" style="1" customWidth="1"/>
    <col min="11520" max="11520" width="22.85546875" style="1" customWidth="1"/>
    <col min="11521" max="11521" width="25.5703125" style="1" customWidth="1"/>
    <col min="11522" max="11522" width="28.7109375" style="1" customWidth="1"/>
    <col min="11523" max="11523" width="22.42578125" style="1" customWidth="1"/>
    <col min="11524" max="11526" width="18.7109375" style="1" customWidth="1"/>
    <col min="11527" max="11527" width="1" style="1" customWidth="1"/>
    <col min="11528" max="11528" width="37.5703125" style="1" customWidth="1"/>
    <col min="11529" max="11766" width="11.42578125" style="1"/>
    <col min="11767" max="11767" width="12.7109375" style="1" customWidth="1"/>
    <col min="11768" max="11768" width="1.42578125" style="1" customWidth="1"/>
    <col min="11769" max="11769" width="12.7109375" style="1" customWidth="1"/>
    <col min="11770" max="11770" width="9" style="1" customWidth="1"/>
    <col min="11771" max="11772" width="23.7109375" style="1" customWidth="1"/>
    <col min="11773" max="11773" width="47.28515625" style="1" customWidth="1"/>
    <col min="11774" max="11775" width="23.7109375" style="1" customWidth="1"/>
    <col min="11776" max="11776" width="22.85546875" style="1" customWidth="1"/>
    <col min="11777" max="11777" width="25.5703125" style="1" customWidth="1"/>
    <col min="11778" max="11778" width="28.7109375" style="1" customWidth="1"/>
    <col min="11779" max="11779" width="22.42578125" style="1" customWidth="1"/>
    <col min="11780" max="11782" width="18.7109375" style="1" customWidth="1"/>
    <col min="11783" max="11783" width="1" style="1" customWidth="1"/>
    <col min="11784" max="11784" width="37.5703125" style="1" customWidth="1"/>
    <col min="11785" max="12022" width="11.42578125" style="1"/>
    <col min="12023" max="12023" width="12.7109375" style="1" customWidth="1"/>
    <col min="12024" max="12024" width="1.42578125" style="1" customWidth="1"/>
    <col min="12025" max="12025" width="12.7109375" style="1" customWidth="1"/>
    <col min="12026" max="12026" width="9" style="1" customWidth="1"/>
    <col min="12027" max="12028" width="23.7109375" style="1" customWidth="1"/>
    <col min="12029" max="12029" width="47.28515625" style="1" customWidth="1"/>
    <col min="12030" max="12031" width="23.7109375" style="1" customWidth="1"/>
    <col min="12032" max="12032" width="22.85546875" style="1" customWidth="1"/>
    <col min="12033" max="12033" width="25.5703125" style="1" customWidth="1"/>
    <col min="12034" max="12034" width="28.7109375" style="1" customWidth="1"/>
    <col min="12035" max="12035" width="22.42578125" style="1" customWidth="1"/>
    <col min="12036" max="12038" width="18.7109375" style="1" customWidth="1"/>
    <col min="12039" max="12039" width="1" style="1" customWidth="1"/>
    <col min="12040" max="12040" width="37.5703125" style="1" customWidth="1"/>
    <col min="12041" max="12278" width="11.42578125" style="1"/>
    <col min="12279" max="12279" width="12.7109375" style="1" customWidth="1"/>
    <col min="12280" max="12280" width="1.42578125" style="1" customWidth="1"/>
    <col min="12281" max="12281" width="12.7109375" style="1" customWidth="1"/>
    <col min="12282" max="12282" width="9" style="1" customWidth="1"/>
    <col min="12283" max="12284" width="23.7109375" style="1" customWidth="1"/>
    <col min="12285" max="12285" width="47.28515625" style="1" customWidth="1"/>
    <col min="12286" max="12287" width="23.7109375" style="1" customWidth="1"/>
    <col min="12288" max="12288" width="22.85546875" style="1" customWidth="1"/>
    <col min="12289" max="12289" width="25.5703125" style="1" customWidth="1"/>
    <col min="12290" max="12290" width="28.7109375" style="1" customWidth="1"/>
    <col min="12291" max="12291" width="22.42578125" style="1" customWidth="1"/>
    <col min="12292" max="12294" width="18.7109375" style="1" customWidth="1"/>
    <col min="12295" max="12295" width="1" style="1" customWidth="1"/>
    <col min="12296" max="12296" width="37.5703125" style="1" customWidth="1"/>
    <col min="12297" max="12534" width="11.42578125" style="1"/>
    <col min="12535" max="12535" width="12.7109375" style="1" customWidth="1"/>
    <col min="12536" max="12536" width="1.42578125" style="1" customWidth="1"/>
    <col min="12537" max="12537" width="12.7109375" style="1" customWidth="1"/>
    <col min="12538" max="12538" width="9" style="1" customWidth="1"/>
    <col min="12539" max="12540" width="23.7109375" style="1" customWidth="1"/>
    <col min="12541" max="12541" width="47.28515625" style="1" customWidth="1"/>
    <col min="12542" max="12543" width="23.7109375" style="1" customWidth="1"/>
    <col min="12544" max="12544" width="22.85546875" style="1" customWidth="1"/>
    <col min="12545" max="12545" width="25.5703125" style="1" customWidth="1"/>
    <col min="12546" max="12546" width="28.7109375" style="1" customWidth="1"/>
    <col min="12547" max="12547" width="22.42578125" style="1" customWidth="1"/>
    <col min="12548" max="12550" width="18.7109375" style="1" customWidth="1"/>
    <col min="12551" max="12551" width="1" style="1" customWidth="1"/>
    <col min="12552" max="12552" width="37.5703125" style="1" customWidth="1"/>
    <col min="12553" max="12790" width="11.42578125" style="1"/>
    <col min="12791" max="12791" width="12.7109375" style="1" customWidth="1"/>
    <col min="12792" max="12792" width="1.42578125" style="1" customWidth="1"/>
    <col min="12793" max="12793" width="12.7109375" style="1" customWidth="1"/>
    <col min="12794" max="12794" width="9" style="1" customWidth="1"/>
    <col min="12795" max="12796" width="23.7109375" style="1" customWidth="1"/>
    <col min="12797" max="12797" width="47.28515625" style="1" customWidth="1"/>
    <col min="12798" max="12799" width="23.7109375" style="1" customWidth="1"/>
    <col min="12800" max="12800" width="22.85546875" style="1" customWidth="1"/>
    <col min="12801" max="12801" width="25.5703125" style="1" customWidth="1"/>
    <col min="12802" max="12802" width="28.7109375" style="1" customWidth="1"/>
    <col min="12803" max="12803" width="22.42578125" style="1" customWidth="1"/>
    <col min="12804" max="12806" width="18.7109375" style="1" customWidth="1"/>
    <col min="12807" max="12807" width="1" style="1" customWidth="1"/>
    <col min="12808" max="12808" width="37.5703125" style="1" customWidth="1"/>
    <col min="12809" max="13046" width="11.42578125" style="1"/>
    <col min="13047" max="13047" width="12.7109375" style="1" customWidth="1"/>
    <col min="13048" max="13048" width="1.42578125" style="1" customWidth="1"/>
    <col min="13049" max="13049" width="12.7109375" style="1" customWidth="1"/>
    <col min="13050" max="13050" width="9" style="1" customWidth="1"/>
    <col min="13051" max="13052" width="23.7109375" style="1" customWidth="1"/>
    <col min="13053" max="13053" width="47.28515625" style="1" customWidth="1"/>
    <col min="13054" max="13055" width="23.7109375" style="1" customWidth="1"/>
    <col min="13056" max="13056" width="22.85546875" style="1" customWidth="1"/>
    <col min="13057" max="13057" width="25.5703125" style="1" customWidth="1"/>
    <col min="13058" max="13058" width="28.7109375" style="1" customWidth="1"/>
    <col min="13059" max="13059" width="22.42578125" style="1" customWidth="1"/>
    <col min="13060" max="13062" width="18.7109375" style="1" customWidth="1"/>
    <col min="13063" max="13063" width="1" style="1" customWidth="1"/>
    <col min="13064" max="13064" width="37.5703125" style="1" customWidth="1"/>
    <col min="13065" max="13302" width="11.42578125" style="1"/>
    <col min="13303" max="13303" width="12.7109375" style="1" customWidth="1"/>
    <col min="13304" max="13304" width="1.42578125" style="1" customWidth="1"/>
    <col min="13305" max="13305" width="12.7109375" style="1" customWidth="1"/>
    <col min="13306" max="13306" width="9" style="1" customWidth="1"/>
    <col min="13307" max="13308" width="23.7109375" style="1" customWidth="1"/>
    <col min="13309" max="13309" width="47.28515625" style="1" customWidth="1"/>
    <col min="13310" max="13311" width="23.7109375" style="1" customWidth="1"/>
    <col min="13312" max="13312" width="22.85546875" style="1" customWidth="1"/>
    <col min="13313" max="13313" width="25.5703125" style="1" customWidth="1"/>
    <col min="13314" max="13314" width="28.7109375" style="1" customWidth="1"/>
    <col min="13315" max="13315" width="22.42578125" style="1" customWidth="1"/>
    <col min="13316" max="13318" width="18.7109375" style="1" customWidth="1"/>
    <col min="13319" max="13319" width="1" style="1" customWidth="1"/>
    <col min="13320" max="13320" width="37.5703125" style="1" customWidth="1"/>
    <col min="13321" max="13558" width="11.42578125" style="1"/>
    <col min="13559" max="13559" width="12.7109375" style="1" customWidth="1"/>
    <col min="13560" max="13560" width="1.42578125" style="1" customWidth="1"/>
    <col min="13561" max="13561" width="12.7109375" style="1" customWidth="1"/>
    <col min="13562" max="13562" width="9" style="1" customWidth="1"/>
    <col min="13563" max="13564" width="23.7109375" style="1" customWidth="1"/>
    <col min="13565" max="13565" width="47.28515625" style="1" customWidth="1"/>
    <col min="13566" max="13567" width="23.7109375" style="1" customWidth="1"/>
    <col min="13568" max="13568" width="22.85546875" style="1" customWidth="1"/>
    <col min="13569" max="13569" width="25.5703125" style="1" customWidth="1"/>
    <col min="13570" max="13570" width="28.7109375" style="1" customWidth="1"/>
    <col min="13571" max="13571" width="22.42578125" style="1" customWidth="1"/>
    <col min="13572" max="13574" width="18.7109375" style="1" customWidth="1"/>
    <col min="13575" max="13575" width="1" style="1" customWidth="1"/>
    <col min="13576" max="13576" width="37.5703125" style="1" customWidth="1"/>
    <col min="13577" max="13814" width="11.42578125" style="1"/>
    <col min="13815" max="13815" width="12.7109375" style="1" customWidth="1"/>
    <col min="13816" max="13816" width="1.42578125" style="1" customWidth="1"/>
    <col min="13817" max="13817" width="12.7109375" style="1" customWidth="1"/>
    <col min="13818" max="13818" width="9" style="1" customWidth="1"/>
    <col min="13819" max="13820" width="23.7109375" style="1" customWidth="1"/>
    <col min="13821" max="13821" width="47.28515625" style="1" customWidth="1"/>
    <col min="13822" max="13823" width="23.7109375" style="1" customWidth="1"/>
    <col min="13824" max="13824" width="22.85546875" style="1" customWidth="1"/>
    <col min="13825" max="13825" width="25.5703125" style="1" customWidth="1"/>
    <col min="13826" max="13826" width="28.7109375" style="1" customWidth="1"/>
    <col min="13827" max="13827" width="22.42578125" style="1" customWidth="1"/>
    <col min="13828" max="13830" width="18.7109375" style="1" customWidth="1"/>
    <col min="13831" max="13831" width="1" style="1" customWidth="1"/>
    <col min="13832" max="13832" width="37.5703125" style="1" customWidth="1"/>
    <col min="13833" max="14070" width="11.42578125" style="1"/>
    <col min="14071" max="14071" width="12.7109375" style="1" customWidth="1"/>
    <col min="14072" max="14072" width="1.42578125" style="1" customWidth="1"/>
    <col min="14073" max="14073" width="12.7109375" style="1" customWidth="1"/>
    <col min="14074" max="14074" width="9" style="1" customWidth="1"/>
    <col min="14075" max="14076" width="23.7109375" style="1" customWidth="1"/>
    <col min="14077" max="14077" width="47.28515625" style="1" customWidth="1"/>
    <col min="14078" max="14079" width="23.7109375" style="1" customWidth="1"/>
    <col min="14080" max="14080" width="22.85546875" style="1" customWidth="1"/>
    <col min="14081" max="14081" width="25.5703125" style="1" customWidth="1"/>
    <col min="14082" max="14082" width="28.7109375" style="1" customWidth="1"/>
    <col min="14083" max="14083" width="22.42578125" style="1" customWidth="1"/>
    <col min="14084" max="14086" width="18.7109375" style="1" customWidth="1"/>
    <col min="14087" max="14087" width="1" style="1" customWidth="1"/>
    <col min="14088" max="14088" width="37.5703125" style="1" customWidth="1"/>
    <col min="14089" max="14326" width="11.42578125" style="1"/>
    <col min="14327" max="14327" width="12.7109375" style="1" customWidth="1"/>
    <col min="14328" max="14328" width="1.42578125" style="1" customWidth="1"/>
    <col min="14329" max="14329" width="12.7109375" style="1" customWidth="1"/>
    <col min="14330" max="14330" width="9" style="1" customWidth="1"/>
    <col min="14331" max="14332" width="23.7109375" style="1" customWidth="1"/>
    <col min="14333" max="14333" width="47.28515625" style="1" customWidth="1"/>
    <col min="14334" max="14335" width="23.7109375" style="1" customWidth="1"/>
    <col min="14336" max="14336" width="22.85546875" style="1" customWidth="1"/>
    <col min="14337" max="14337" width="25.5703125" style="1" customWidth="1"/>
    <col min="14338" max="14338" width="28.7109375" style="1" customWidth="1"/>
    <col min="14339" max="14339" width="22.42578125" style="1" customWidth="1"/>
    <col min="14340" max="14342" width="18.7109375" style="1" customWidth="1"/>
    <col min="14343" max="14343" width="1" style="1" customWidth="1"/>
    <col min="14344" max="14344" width="37.5703125" style="1" customWidth="1"/>
    <col min="14345" max="14582" width="11.42578125" style="1"/>
    <col min="14583" max="14583" width="12.7109375" style="1" customWidth="1"/>
    <col min="14584" max="14584" width="1.42578125" style="1" customWidth="1"/>
    <col min="14585" max="14585" width="12.7109375" style="1" customWidth="1"/>
    <col min="14586" max="14586" width="9" style="1" customWidth="1"/>
    <col min="14587" max="14588" width="23.7109375" style="1" customWidth="1"/>
    <col min="14589" max="14589" width="47.28515625" style="1" customWidth="1"/>
    <col min="14590" max="14591" width="23.7109375" style="1" customWidth="1"/>
    <col min="14592" max="14592" width="22.85546875" style="1" customWidth="1"/>
    <col min="14593" max="14593" width="25.5703125" style="1" customWidth="1"/>
    <col min="14594" max="14594" width="28.7109375" style="1" customWidth="1"/>
    <col min="14595" max="14595" width="22.42578125" style="1" customWidth="1"/>
    <col min="14596" max="14598" width="18.7109375" style="1" customWidth="1"/>
    <col min="14599" max="14599" width="1" style="1" customWidth="1"/>
    <col min="14600" max="14600" width="37.5703125" style="1" customWidth="1"/>
    <col min="14601" max="14838" width="11.42578125" style="1"/>
    <col min="14839" max="14839" width="12.7109375" style="1" customWidth="1"/>
    <col min="14840" max="14840" width="1.42578125" style="1" customWidth="1"/>
    <col min="14841" max="14841" width="12.7109375" style="1" customWidth="1"/>
    <col min="14842" max="14842" width="9" style="1" customWidth="1"/>
    <col min="14843" max="14844" width="23.7109375" style="1" customWidth="1"/>
    <col min="14845" max="14845" width="47.28515625" style="1" customWidth="1"/>
    <col min="14846" max="14847" width="23.7109375" style="1" customWidth="1"/>
    <col min="14848" max="14848" width="22.85546875" style="1" customWidth="1"/>
    <col min="14849" max="14849" width="25.5703125" style="1" customWidth="1"/>
    <col min="14850" max="14850" width="28.7109375" style="1" customWidth="1"/>
    <col min="14851" max="14851" width="22.42578125" style="1" customWidth="1"/>
    <col min="14852" max="14854" width="18.7109375" style="1" customWidth="1"/>
    <col min="14855" max="14855" width="1" style="1" customWidth="1"/>
    <col min="14856" max="14856" width="37.5703125" style="1" customWidth="1"/>
    <col min="14857" max="15094" width="11.42578125" style="1"/>
    <col min="15095" max="15095" width="12.7109375" style="1" customWidth="1"/>
    <col min="15096" max="15096" width="1.42578125" style="1" customWidth="1"/>
    <col min="15097" max="15097" width="12.7109375" style="1" customWidth="1"/>
    <col min="15098" max="15098" width="9" style="1" customWidth="1"/>
    <col min="15099" max="15100" width="23.7109375" style="1" customWidth="1"/>
    <col min="15101" max="15101" width="47.28515625" style="1" customWidth="1"/>
    <col min="15102" max="15103" width="23.7109375" style="1" customWidth="1"/>
    <col min="15104" max="15104" width="22.85546875" style="1" customWidth="1"/>
    <col min="15105" max="15105" width="25.5703125" style="1" customWidth="1"/>
    <col min="15106" max="15106" width="28.7109375" style="1" customWidth="1"/>
    <col min="15107" max="15107" width="22.42578125" style="1" customWidth="1"/>
    <col min="15108" max="15110" width="18.7109375" style="1" customWidth="1"/>
    <col min="15111" max="15111" width="1" style="1" customWidth="1"/>
    <col min="15112" max="15112" width="37.5703125" style="1" customWidth="1"/>
    <col min="15113" max="15350" width="11.42578125" style="1"/>
    <col min="15351" max="15351" width="12.7109375" style="1" customWidth="1"/>
    <col min="15352" max="15352" width="1.42578125" style="1" customWidth="1"/>
    <col min="15353" max="15353" width="12.7109375" style="1" customWidth="1"/>
    <col min="15354" max="15354" width="9" style="1" customWidth="1"/>
    <col min="15355" max="15356" width="23.7109375" style="1" customWidth="1"/>
    <col min="15357" max="15357" width="47.28515625" style="1" customWidth="1"/>
    <col min="15358" max="15359" width="23.7109375" style="1" customWidth="1"/>
    <col min="15360" max="15360" width="22.85546875" style="1" customWidth="1"/>
    <col min="15361" max="15361" width="25.5703125" style="1" customWidth="1"/>
    <col min="15362" max="15362" width="28.7109375" style="1" customWidth="1"/>
    <col min="15363" max="15363" width="22.42578125" style="1" customWidth="1"/>
    <col min="15364" max="15366" width="18.7109375" style="1" customWidth="1"/>
    <col min="15367" max="15367" width="1" style="1" customWidth="1"/>
    <col min="15368" max="15368" width="37.5703125" style="1" customWidth="1"/>
    <col min="15369" max="15606" width="11.42578125" style="1"/>
    <col min="15607" max="15607" width="12.7109375" style="1" customWidth="1"/>
    <col min="15608" max="15608" width="1.42578125" style="1" customWidth="1"/>
    <col min="15609" max="15609" width="12.7109375" style="1" customWidth="1"/>
    <col min="15610" max="15610" width="9" style="1" customWidth="1"/>
    <col min="15611" max="15612" width="23.7109375" style="1" customWidth="1"/>
    <col min="15613" max="15613" width="47.28515625" style="1" customWidth="1"/>
    <col min="15614" max="15615" width="23.7109375" style="1" customWidth="1"/>
    <col min="15616" max="15616" width="22.85546875" style="1" customWidth="1"/>
    <col min="15617" max="15617" width="25.5703125" style="1" customWidth="1"/>
    <col min="15618" max="15618" width="28.7109375" style="1" customWidth="1"/>
    <col min="15619" max="15619" width="22.42578125" style="1" customWidth="1"/>
    <col min="15620" max="15622" width="18.7109375" style="1" customWidth="1"/>
    <col min="15623" max="15623" width="1" style="1" customWidth="1"/>
    <col min="15624" max="15624" width="37.5703125" style="1" customWidth="1"/>
    <col min="15625" max="15862" width="11.42578125" style="1"/>
    <col min="15863" max="15863" width="12.7109375" style="1" customWidth="1"/>
    <col min="15864" max="15864" width="1.42578125" style="1" customWidth="1"/>
    <col min="15865" max="15865" width="12.7109375" style="1" customWidth="1"/>
    <col min="15866" max="15866" width="9" style="1" customWidth="1"/>
    <col min="15867" max="15868" width="23.7109375" style="1" customWidth="1"/>
    <col min="15869" max="15869" width="47.28515625" style="1" customWidth="1"/>
    <col min="15870" max="15871" width="23.7109375" style="1" customWidth="1"/>
    <col min="15872" max="15872" width="22.85546875" style="1" customWidth="1"/>
    <col min="15873" max="15873" width="25.5703125" style="1" customWidth="1"/>
    <col min="15874" max="15874" width="28.7109375" style="1" customWidth="1"/>
    <col min="15875" max="15875" width="22.42578125" style="1" customWidth="1"/>
    <col min="15876" max="15878" width="18.7109375" style="1" customWidth="1"/>
    <col min="15879" max="15879" width="1" style="1" customWidth="1"/>
    <col min="15880" max="15880" width="37.5703125" style="1" customWidth="1"/>
    <col min="15881" max="16118" width="11.42578125" style="1"/>
    <col min="16119" max="16119" width="12.7109375" style="1" customWidth="1"/>
    <col min="16120" max="16120" width="1.42578125" style="1" customWidth="1"/>
    <col min="16121" max="16121" width="12.7109375" style="1" customWidth="1"/>
    <col min="16122" max="16122" width="9" style="1" customWidth="1"/>
    <col min="16123" max="16124" width="23.7109375" style="1" customWidth="1"/>
    <col min="16125" max="16125" width="47.28515625" style="1" customWidth="1"/>
    <col min="16126" max="16127" width="23.7109375" style="1" customWidth="1"/>
    <col min="16128" max="16128" width="22.85546875" style="1" customWidth="1"/>
    <col min="16129" max="16129" width="25.5703125" style="1" customWidth="1"/>
    <col min="16130" max="16130" width="28.7109375" style="1" customWidth="1"/>
    <col min="16131" max="16131" width="22.42578125" style="1" customWidth="1"/>
    <col min="16132" max="16134" width="18.7109375" style="1" customWidth="1"/>
    <col min="16135" max="16135" width="1" style="1" customWidth="1"/>
    <col min="16136" max="16136" width="37.5703125" style="1" customWidth="1"/>
    <col min="16137" max="16384" width="11.42578125" style="1"/>
  </cols>
  <sheetData>
    <row r="2" spans="2:21">
      <c r="O2" s="124" t="s">
        <v>94</v>
      </c>
      <c r="P2" s="124"/>
      <c r="Q2" s="124"/>
      <c r="R2" s="124"/>
      <c r="S2" s="124"/>
      <c r="T2" s="124"/>
      <c r="U2" s="124"/>
    </row>
    <row r="3" spans="2:21">
      <c r="O3" s="43" t="s">
        <v>93</v>
      </c>
      <c r="P3" s="41">
        <v>2010</v>
      </c>
      <c r="Q3" s="42">
        <v>2011</v>
      </c>
      <c r="R3" s="41">
        <v>2012</v>
      </c>
      <c r="S3" s="42">
        <v>2013</v>
      </c>
      <c r="T3" s="41">
        <v>2014</v>
      </c>
      <c r="U3" s="42">
        <v>2015</v>
      </c>
    </row>
    <row r="4" spans="2:21">
      <c r="O4" s="43" t="s">
        <v>95</v>
      </c>
      <c r="P4" s="98">
        <v>515000</v>
      </c>
      <c r="Q4" s="99">
        <v>535600</v>
      </c>
      <c r="R4" s="98">
        <v>566700</v>
      </c>
      <c r="S4" s="99">
        <v>589500</v>
      </c>
      <c r="T4" s="98">
        <v>616000</v>
      </c>
      <c r="U4" s="100">
        <v>644350</v>
      </c>
    </row>
    <row r="5" spans="2:21" ht="14.25" thickBot="1">
      <c r="C5" s="23"/>
      <c r="D5" s="23"/>
      <c r="E5" s="23"/>
      <c r="F5" s="23"/>
      <c r="G5" s="23"/>
      <c r="H5" s="23"/>
      <c r="I5" s="23"/>
      <c r="J5" s="56"/>
      <c r="K5" s="23"/>
      <c r="L5" s="23"/>
      <c r="M5" s="23"/>
    </row>
    <row r="6" spans="2:21" ht="6.75" customHeight="1" thickTop="1">
      <c r="B6" s="22"/>
      <c r="C6" s="21"/>
      <c r="D6" s="21"/>
      <c r="E6" s="21"/>
      <c r="F6" s="21"/>
      <c r="G6" s="21"/>
      <c r="H6" s="21"/>
      <c r="I6" s="21"/>
      <c r="J6" s="57"/>
      <c r="K6" s="21"/>
      <c r="L6" s="20"/>
      <c r="M6" s="20"/>
      <c r="N6" s="19"/>
    </row>
    <row r="7" spans="2:21" ht="13.5" customHeight="1">
      <c r="B7" s="8"/>
      <c r="C7" s="125" t="s">
        <v>108</v>
      </c>
      <c r="D7" s="126"/>
      <c r="E7" s="126"/>
      <c r="F7" s="126"/>
      <c r="G7" s="126"/>
      <c r="H7" s="126"/>
      <c r="I7" s="126"/>
      <c r="J7" s="126"/>
      <c r="K7" s="126"/>
      <c r="L7" s="126"/>
      <c r="M7" s="127"/>
      <c r="N7" s="7"/>
    </row>
    <row r="8" spans="2:21" ht="13.5" customHeight="1">
      <c r="B8" s="8"/>
      <c r="C8" s="128" t="s">
        <v>10</v>
      </c>
      <c r="D8" s="129"/>
      <c r="E8" s="129"/>
      <c r="F8" s="129"/>
      <c r="G8" s="129"/>
      <c r="H8" s="129"/>
      <c r="I8" s="129"/>
      <c r="J8" s="129"/>
      <c r="K8" s="129"/>
      <c r="L8" s="129"/>
      <c r="M8" s="130"/>
      <c r="N8" s="7"/>
    </row>
    <row r="9" spans="2:21" ht="40.5">
      <c r="B9" s="8"/>
      <c r="C9" s="96" t="s">
        <v>8</v>
      </c>
      <c r="D9" s="51" t="s">
        <v>7</v>
      </c>
      <c r="E9" s="51" t="s">
        <v>6</v>
      </c>
      <c r="F9" s="51" t="s">
        <v>5</v>
      </c>
      <c r="G9" s="51" t="s">
        <v>4</v>
      </c>
      <c r="H9" s="51" t="s">
        <v>3</v>
      </c>
      <c r="I9" s="51" t="s">
        <v>2</v>
      </c>
      <c r="J9" s="58" t="s">
        <v>1</v>
      </c>
      <c r="K9" s="51" t="s">
        <v>96</v>
      </c>
      <c r="L9" s="51" t="s">
        <v>0</v>
      </c>
      <c r="M9" s="97" t="s">
        <v>97</v>
      </c>
      <c r="N9" s="7"/>
    </row>
    <row r="10" spans="2:21" ht="144.75" customHeight="1">
      <c r="B10" s="8"/>
      <c r="C10" s="45">
        <v>1</v>
      </c>
      <c r="D10" s="46">
        <v>20</v>
      </c>
      <c r="E10" s="47" t="s">
        <v>22</v>
      </c>
      <c r="F10" s="47" t="s">
        <v>109</v>
      </c>
      <c r="G10" s="48" t="s">
        <v>21</v>
      </c>
      <c r="H10" s="49">
        <v>41201</v>
      </c>
      <c r="I10" s="50">
        <v>41382</v>
      </c>
      <c r="J10" s="59" t="s">
        <v>102</v>
      </c>
      <c r="K10" s="52" t="s">
        <v>103</v>
      </c>
      <c r="L10" s="46" t="s">
        <v>17</v>
      </c>
      <c r="M10" s="54" t="s">
        <v>105</v>
      </c>
      <c r="N10" s="7"/>
    </row>
    <row r="11" spans="2:21" ht="135">
      <c r="B11" s="8"/>
      <c r="C11" s="16">
        <v>2</v>
      </c>
      <c r="D11" s="14">
        <v>21</v>
      </c>
      <c r="E11" s="15" t="s">
        <v>23</v>
      </c>
      <c r="F11" s="15" t="s">
        <v>109</v>
      </c>
      <c r="G11" s="34" t="s">
        <v>110</v>
      </c>
      <c r="H11" s="25">
        <v>41719</v>
      </c>
      <c r="I11" s="28">
        <v>41955</v>
      </c>
      <c r="J11" s="59" t="s">
        <v>102</v>
      </c>
      <c r="K11" s="52" t="s">
        <v>103</v>
      </c>
      <c r="L11" s="14" t="s">
        <v>17</v>
      </c>
      <c r="M11" s="54" t="s">
        <v>105</v>
      </c>
      <c r="N11" s="7"/>
    </row>
    <row r="12" spans="2:21" ht="19.899999999999999" customHeight="1">
      <c r="B12" s="8"/>
      <c r="C12" s="13"/>
      <c r="D12" s="9"/>
      <c r="E12" s="11"/>
      <c r="F12" s="11"/>
      <c r="G12" s="12"/>
      <c r="H12" s="12"/>
      <c r="I12" s="11"/>
      <c r="J12" s="62"/>
      <c r="K12" s="10"/>
      <c r="L12" s="9"/>
      <c r="M12" s="44"/>
      <c r="N12" s="7"/>
    </row>
    <row r="13" spans="2:21" ht="19.899999999999999" customHeight="1">
      <c r="B13" s="8"/>
      <c r="C13" s="125" t="s">
        <v>9</v>
      </c>
      <c r="D13" s="126"/>
      <c r="E13" s="126"/>
      <c r="F13" s="126"/>
      <c r="G13" s="126"/>
      <c r="H13" s="126"/>
      <c r="I13" s="126"/>
      <c r="J13" s="126"/>
      <c r="K13" s="126"/>
      <c r="L13" s="126"/>
      <c r="M13" s="127"/>
      <c r="N13" s="7"/>
    </row>
    <row r="14" spans="2:21" ht="40.5">
      <c r="B14" s="8"/>
      <c r="C14" s="96" t="s">
        <v>8</v>
      </c>
      <c r="D14" s="51" t="s">
        <v>7</v>
      </c>
      <c r="E14" s="51" t="s">
        <v>6</v>
      </c>
      <c r="F14" s="51" t="s">
        <v>5</v>
      </c>
      <c r="G14" s="51" t="s">
        <v>4</v>
      </c>
      <c r="H14" s="51" t="s">
        <v>3</v>
      </c>
      <c r="I14" s="51" t="s">
        <v>2</v>
      </c>
      <c r="J14" s="58" t="s">
        <v>1</v>
      </c>
      <c r="K14" s="51" t="s">
        <v>96</v>
      </c>
      <c r="L14" s="51" t="s">
        <v>0</v>
      </c>
      <c r="M14" s="97" t="s">
        <v>97</v>
      </c>
      <c r="N14" s="7"/>
    </row>
    <row r="15" spans="2:21" ht="135">
      <c r="B15" s="8"/>
      <c r="C15" s="79">
        <v>1</v>
      </c>
      <c r="D15" s="74" t="s">
        <v>111</v>
      </c>
      <c r="E15" s="81" t="s">
        <v>24</v>
      </c>
      <c r="F15" s="80" t="s">
        <v>25</v>
      </c>
      <c r="G15" s="75" t="s">
        <v>26</v>
      </c>
      <c r="H15" s="76">
        <v>41091</v>
      </c>
      <c r="I15" s="77">
        <v>41455</v>
      </c>
      <c r="J15" s="59" t="s">
        <v>102</v>
      </c>
      <c r="K15" s="52" t="s">
        <v>103</v>
      </c>
      <c r="L15" s="78" t="s">
        <v>17</v>
      </c>
      <c r="M15" s="54" t="s">
        <v>105</v>
      </c>
      <c r="N15" s="7"/>
    </row>
    <row r="16" spans="2:21" ht="135">
      <c r="B16" s="8"/>
      <c r="C16" s="16">
        <v>2</v>
      </c>
      <c r="D16" s="14" t="s">
        <v>27</v>
      </c>
      <c r="E16" s="82" t="s">
        <v>28</v>
      </c>
      <c r="F16" s="15" t="s">
        <v>25</v>
      </c>
      <c r="G16" s="27" t="s">
        <v>112</v>
      </c>
      <c r="H16" s="25">
        <v>41431</v>
      </c>
      <c r="I16" s="28">
        <v>41583</v>
      </c>
      <c r="J16" s="59" t="s">
        <v>102</v>
      </c>
      <c r="K16" s="52" t="s">
        <v>103</v>
      </c>
      <c r="L16" s="64" t="s">
        <v>17</v>
      </c>
      <c r="M16" s="54" t="s">
        <v>105</v>
      </c>
      <c r="N16" s="7"/>
    </row>
    <row r="17" spans="2:14" ht="19.899999999999999" customHeight="1">
      <c r="B17" s="8"/>
      <c r="C17" s="13"/>
      <c r="D17" s="9"/>
      <c r="E17" s="11"/>
      <c r="F17" s="11"/>
      <c r="G17" s="12"/>
      <c r="H17" s="12"/>
      <c r="I17" s="11"/>
      <c r="J17" s="62"/>
      <c r="K17" s="10"/>
      <c r="L17" s="9"/>
      <c r="M17" s="44"/>
      <c r="N17" s="7"/>
    </row>
    <row r="18" spans="2:14" ht="19.899999999999999" customHeight="1">
      <c r="B18" s="8"/>
      <c r="C18" s="125" t="s">
        <v>11</v>
      </c>
      <c r="D18" s="126"/>
      <c r="E18" s="126"/>
      <c r="F18" s="126"/>
      <c r="G18" s="126"/>
      <c r="H18" s="126"/>
      <c r="I18" s="126"/>
      <c r="J18" s="126"/>
      <c r="K18" s="126"/>
      <c r="L18" s="126"/>
      <c r="M18" s="127"/>
      <c r="N18" s="7"/>
    </row>
    <row r="19" spans="2:14" ht="40.5">
      <c r="B19" s="8"/>
      <c r="C19" s="96" t="s">
        <v>8</v>
      </c>
      <c r="D19" s="51" t="s">
        <v>7</v>
      </c>
      <c r="E19" s="51" t="s">
        <v>6</v>
      </c>
      <c r="F19" s="51" t="s">
        <v>5</v>
      </c>
      <c r="G19" s="51" t="s">
        <v>4</v>
      </c>
      <c r="H19" s="51" t="s">
        <v>3</v>
      </c>
      <c r="I19" s="51" t="s">
        <v>2</v>
      </c>
      <c r="J19" s="58" t="s">
        <v>1</v>
      </c>
      <c r="K19" s="51" t="s">
        <v>96</v>
      </c>
      <c r="L19" s="51" t="s">
        <v>0</v>
      </c>
      <c r="M19" s="97" t="s">
        <v>97</v>
      </c>
      <c r="N19" s="7"/>
    </row>
    <row r="20" spans="2:14" ht="135">
      <c r="B20" s="8"/>
      <c r="C20" s="79">
        <v>1</v>
      </c>
      <c r="D20" s="74">
        <v>27</v>
      </c>
      <c r="E20" s="83" t="s">
        <v>29</v>
      </c>
      <c r="F20" s="35" t="s">
        <v>25</v>
      </c>
      <c r="G20" s="75" t="s">
        <v>30</v>
      </c>
      <c r="H20" s="76">
        <v>41334</v>
      </c>
      <c r="I20" s="77">
        <v>42004</v>
      </c>
      <c r="J20" s="59" t="s">
        <v>102</v>
      </c>
      <c r="K20" s="52" t="s">
        <v>103</v>
      </c>
      <c r="L20" s="78" t="s">
        <v>17</v>
      </c>
      <c r="M20" s="54" t="s">
        <v>105</v>
      </c>
      <c r="N20" s="7"/>
    </row>
    <row r="21" spans="2:14" ht="135">
      <c r="B21" s="8"/>
      <c r="C21" s="16">
        <v>2</v>
      </c>
      <c r="D21" s="14" t="s">
        <v>31</v>
      </c>
      <c r="E21" s="82" t="s">
        <v>32</v>
      </c>
      <c r="F21" s="15" t="s">
        <v>25</v>
      </c>
      <c r="G21" s="27" t="s">
        <v>33</v>
      </c>
      <c r="H21" s="25">
        <v>41334</v>
      </c>
      <c r="I21" s="28">
        <v>41993</v>
      </c>
      <c r="J21" s="59" t="s">
        <v>102</v>
      </c>
      <c r="K21" s="52" t="s">
        <v>103</v>
      </c>
      <c r="L21" s="64" t="s">
        <v>17</v>
      </c>
      <c r="M21" s="54" t="s">
        <v>105</v>
      </c>
      <c r="N21" s="7"/>
    </row>
    <row r="22" spans="2:14" ht="5.25" customHeight="1" thickBot="1">
      <c r="B22" s="6"/>
      <c r="C22" s="5"/>
      <c r="D22" s="5"/>
      <c r="E22" s="5"/>
      <c r="F22" s="5"/>
      <c r="G22" s="5"/>
      <c r="H22" s="5"/>
      <c r="I22" s="5"/>
      <c r="J22" s="63"/>
      <c r="K22" s="5"/>
      <c r="L22" s="4"/>
      <c r="M22" s="4"/>
      <c r="N22" s="3"/>
    </row>
    <row r="23" spans="2:14" ht="14.25" thickTop="1"/>
  </sheetData>
  <mergeCells count="5">
    <mergeCell ref="O2:U2"/>
    <mergeCell ref="C7:M7"/>
    <mergeCell ref="C8:M8"/>
    <mergeCell ref="C13:M13"/>
    <mergeCell ref="C18:M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1:U23"/>
  <sheetViews>
    <sheetView workbookViewId="0">
      <selection activeCell="G22" sqref="G22"/>
    </sheetView>
  </sheetViews>
  <sheetFormatPr baseColWidth="10" defaultRowHeight="13.5"/>
  <cols>
    <col min="1" max="1" width="3.85546875" style="1" customWidth="1"/>
    <col min="2" max="2" width="1.42578125" style="1" customWidth="1"/>
    <col min="3" max="3" width="12.28515625" style="1" customWidth="1"/>
    <col min="4" max="4" width="8" style="1" customWidth="1"/>
    <col min="5" max="6" width="18.7109375" style="1" customWidth="1"/>
    <col min="7" max="8" width="23.7109375" style="1" customWidth="1"/>
    <col min="9" max="9" width="14.28515625" style="1" bestFit="1" customWidth="1"/>
    <col min="10" max="10" width="20" style="1" bestFit="1" customWidth="1"/>
    <col min="11" max="12" width="16.85546875" style="2" customWidth="1"/>
    <col min="13" max="13" width="56.5703125" style="1" customWidth="1"/>
    <col min="14" max="14" width="1.5703125" style="1" customWidth="1"/>
    <col min="15" max="15" width="5.7109375" style="1" customWidth="1"/>
    <col min="16" max="21" width="6.5703125" style="1" bestFit="1" customWidth="1"/>
    <col min="22" max="252" width="11.42578125" style="1"/>
    <col min="253" max="253" width="12.7109375" style="1" customWidth="1"/>
    <col min="254" max="254" width="1.42578125" style="1" customWidth="1"/>
    <col min="255" max="255" width="12.7109375" style="1" customWidth="1"/>
    <col min="256" max="256" width="9" style="1" customWidth="1"/>
    <col min="257" max="258" width="23.7109375" style="1" customWidth="1"/>
    <col min="259" max="259" width="47.28515625" style="1" customWidth="1"/>
    <col min="260" max="261" width="23.7109375" style="1" customWidth="1"/>
    <col min="262" max="262" width="22.85546875" style="1" customWidth="1"/>
    <col min="263" max="263" width="25.5703125" style="1" customWidth="1"/>
    <col min="264" max="264" width="28.7109375" style="1" customWidth="1"/>
    <col min="265" max="265" width="22.42578125" style="1" customWidth="1"/>
    <col min="266" max="268" width="18.7109375" style="1" customWidth="1"/>
    <col min="269" max="269" width="1" style="1" customWidth="1"/>
    <col min="270" max="270" width="37.5703125" style="1" customWidth="1"/>
    <col min="271" max="508" width="11.42578125" style="1"/>
    <col min="509" max="509" width="12.7109375" style="1" customWidth="1"/>
    <col min="510" max="510" width="1.42578125" style="1" customWidth="1"/>
    <col min="511" max="511" width="12.7109375" style="1" customWidth="1"/>
    <col min="512" max="512" width="9" style="1" customWidth="1"/>
    <col min="513" max="514" width="23.7109375" style="1" customWidth="1"/>
    <col min="515" max="515" width="47.28515625" style="1" customWidth="1"/>
    <col min="516" max="517" width="23.7109375" style="1" customWidth="1"/>
    <col min="518" max="518" width="22.85546875" style="1" customWidth="1"/>
    <col min="519" max="519" width="25.5703125" style="1" customWidth="1"/>
    <col min="520" max="520" width="28.7109375" style="1" customWidth="1"/>
    <col min="521" max="521" width="22.42578125" style="1" customWidth="1"/>
    <col min="522" max="524" width="18.7109375" style="1" customWidth="1"/>
    <col min="525" max="525" width="1" style="1" customWidth="1"/>
    <col min="526" max="526" width="37.5703125" style="1" customWidth="1"/>
    <col min="527" max="764" width="11.42578125" style="1"/>
    <col min="765" max="765" width="12.7109375" style="1" customWidth="1"/>
    <col min="766" max="766" width="1.42578125" style="1" customWidth="1"/>
    <col min="767" max="767" width="12.7109375" style="1" customWidth="1"/>
    <col min="768" max="768" width="9" style="1" customWidth="1"/>
    <col min="769" max="770" width="23.7109375" style="1" customWidth="1"/>
    <col min="771" max="771" width="47.28515625" style="1" customWidth="1"/>
    <col min="772" max="773" width="23.7109375" style="1" customWidth="1"/>
    <col min="774" max="774" width="22.85546875" style="1" customWidth="1"/>
    <col min="775" max="775" width="25.5703125" style="1" customWidth="1"/>
    <col min="776" max="776" width="28.7109375" style="1" customWidth="1"/>
    <col min="777" max="777" width="22.42578125" style="1" customWidth="1"/>
    <col min="778" max="780" width="18.7109375" style="1" customWidth="1"/>
    <col min="781" max="781" width="1" style="1" customWidth="1"/>
    <col min="782" max="782" width="37.5703125" style="1" customWidth="1"/>
    <col min="783" max="1020" width="11.42578125" style="1"/>
    <col min="1021" max="1021" width="12.7109375" style="1" customWidth="1"/>
    <col min="1022" max="1022" width="1.42578125" style="1" customWidth="1"/>
    <col min="1023" max="1023" width="12.7109375" style="1" customWidth="1"/>
    <col min="1024" max="1024" width="9" style="1" customWidth="1"/>
    <col min="1025" max="1026" width="23.7109375" style="1" customWidth="1"/>
    <col min="1027" max="1027" width="47.28515625" style="1" customWidth="1"/>
    <col min="1028" max="1029" width="23.7109375" style="1" customWidth="1"/>
    <col min="1030" max="1030" width="22.85546875" style="1" customWidth="1"/>
    <col min="1031" max="1031" width="25.5703125" style="1" customWidth="1"/>
    <col min="1032" max="1032" width="28.7109375" style="1" customWidth="1"/>
    <col min="1033" max="1033" width="22.42578125" style="1" customWidth="1"/>
    <col min="1034" max="1036" width="18.7109375" style="1" customWidth="1"/>
    <col min="1037" max="1037" width="1" style="1" customWidth="1"/>
    <col min="1038" max="1038" width="37.5703125" style="1" customWidth="1"/>
    <col min="1039" max="1276" width="11.42578125" style="1"/>
    <col min="1277" max="1277" width="12.7109375" style="1" customWidth="1"/>
    <col min="1278" max="1278" width="1.42578125" style="1" customWidth="1"/>
    <col min="1279" max="1279" width="12.7109375" style="1" customWidth="1"/>
    <col min="1280" max="1280" width="9" style="1" customWidth="1"/>
    <col min="1281" max="1282" width="23.7109375" style="1" customWidth="1"/>
    <col min="1283" max="1283" width="47.28515625" style="1" customWidth="1"/>
    <col min="1284" max="1285" width="23.7109375" style="1" customWidth="1"/>
    <col min="1286" max="1286" width="22.85546875" style="1" customWidth="1"/>
    <col min="1287" max="1287" width="25.5703125" style="1" customWidth="1"/>
    <col min="1288" max="1288" width="28.7109375" style="1" customWidth="1"/>
    <col min="1289" max="1289" width="22.42578125" style="1" customWidth="1"/>
    <col min="1290" max="1292" width="18.7109375" style="1" customWidth="1"/>
    <col min="1293" max="1293" width="1" style="1" customWidth="1"/>
    <col min="1294" max="1294" width="37.5703125" style="1" customWidth="1"/>
    <col min="1295" max="1532" width="11.42578125" style="1"/>
    <col min="1533" max="1533" width="12.7109375" style="1" customWidth="1"/>
    <col min="1534" max="1534" width="1.42578125" style="1" customWidth="1"/>
    <col min="1535" max="1535" width="12.7109375" style="1" customWidth="1"/>
    <col min="1536" max="1536" width="9" style="1" customWidth="1"/>
    <col min="1537" max="1538" width="23.7109375" style="1" customWidth="1"/>
    <col min="1539" max="1539" width="47.28515625" style="1" customWidth="1"/>
    <col min="1540" max="1541" width="23.7109375" style="1" customWidth="1"/>
    <col min="1542" max="1542" width="22.85546875" style="1" customWidth="1"/>
    <col min="1543" max="1543" width="25.5703125" style="1" customWidth="1"/>
    <col min="1544" max="1544" width="28.7109375" style="1" customWidth="1"/>
    <col min="1545" max="1545" width="22.42578125" style="1" customWidth="1"/>
    <col min="1546" max="1548" width="18.7109375" style="1" customWidth="1"/>
    <col min="1549" max="1549" width="1" style="1" customWidth="1"/>
    <col min="1550" max="1550" width="37.5703125" style="1" customWidth="1"/>
    <col min="1551" max="1788" width="11.42578125" style="1"/>
    <col min="1789" max="1789" width="12.7109375" style="1" customWidth="1"/>
    <col min="1790" max="1790" width="1.42578125" style="1" customWidth="1"/>
    <col min="1791" max="1791" width="12.7109375" style="1" customWidth="1"/>
    <col min="1792" max="1792" width="9" style="1" customWidth="1"/>
    <col min="1793" max="1794" width="23.7109375" style="1" customWidth="1"/>
    <col min="1795" max="1795" width="47.28515625" style="1" customWidth="1"/>
    <col min="1796" max="1797" width="23.7109375" style="1" customWidth="1"/>
    <col min="1798" max="1798" width="22.85546875" style="1" customWidth="1"/>
    <col min="1799" max="1799" width="25.5703125" style="1" customWidth="1"/>
    <col min="1800" max="1800" width="28.7109375" style="1" customWidth="1"/>
    <col min="1801" max="1801" width="22.42578125" style="1" customWidth="1"/>
    <col min="1802" max="1804" width="18.7109375" style="1" customWidth="1"/>
    <col min="1805" max="1805" width="1" style="1" customWidth="1"/>
    <col min="1806" max="1806" width="37.5703125" style="1" customWidth="1"/>
    <col min="1807" max="2044" width="11.42578125" style="1"/>
    <col min="2045" max="2045" width="12.7109375" style="1" customWidth="1"/>
    <col min="2046" max="2046" width="1.42578125" style="1" customWidth="1"/>
    <col min="2047" max="2047" width="12.7109375" style="1" customWidth="1"/>
    <col min="2048" max="2048" width="9" style="1" customWidth="1"/>
    <col min="2049" max="2050" width="23.7109375" style="1" customWidth="1"/>
    <col min="2051" max="2051" width="47.28515625" style="1" customWidth="1"/>
    <col min="2052" max="2053" width="23.7109375" style="1" customWidth="1"/>
    <col min="2054" max="2054" width="22.85546875" style="1" customWidth="1"/>
    <col min="2055" max="2055" width="25.5703125" style="1" customWidth="1"/>
    <col min="2056" max="2056" width="28.7109375" style="1" customWidth="1"/>
    <col min="2057" max="2057" width="22.42578125" style="1" customWidth="1"/>
    <col min="2058" max="2060" width="18.7109375" style="1" customWidth="1"/>
    <col min="2061" max="2061" width="1" style="1" customWidth="1"/>
    <col min="2062" max="2062" width="37.5703125" style="1" customWidth="1"/>
    <col min="2063" max="2300" width="11.42578125" style="1"/>
    <col min="2301" max="2301" width="12.7109375" style="1" customWidth="1"/>
    <col min="2302" max="2302" width="1.42578125" style="1" customWidth="1"/>
    <col min="2303" max="2303" width="12.7109375" style="1" customWidth="1"/>
    <col min="2304" max="2304" width="9" style="1" customWidth="1"/>
    <col min="2305" max="2306" width="23.7109375" style="1" customWidth="1"/>
    <col min="2307" max="2307" width="47.28515625" style="1" customWidth="1"/>
    <col min="2308" max="2309" width="23.7109375" style="1" customWidth="1"/>
    <col min="2310" max="2310" width="22.85546875" style="1" customWidth="1"/>
    <col min="2311" max="2311" width="25.5703125" style="1" customWidth="1"/>
    <col min="2312" max="2312" width="28.7109375" style="1" customWidth="1"/>
    <col min="2313" max="2313" width="22.42578125" style="1" customWidth="1"/>
    <col min="2314" max="2316" width="18.7109375" style="1" customWidth="1"/>
    <col min="2317" max="2317" width="1" style="1" customWidth="1"/>
    <col min="2318" max="2318" width="37.5703125" style="1" customWidth="1"/>
    <col min="2319" max="2556" width="11.42578125" style="1"/>
    <col min="2557" max="2557" width="12.7109375" style="1" customWidth="1"/>
    <col min="2558" max="2558" width="1.42578125" style="1" customWidth="1"/>
    <col min="2559" max="2559" width="12.7109375" style="1" customWidth="1"/>
    <col min="2560" max="2560" width="9" style="1" customWidth="1"/>
    <col min="2561" max="2562" width="23.7109375" style="1" customWidth="1"/>
    <col min="2563" max="2563" width="47.28515625" style="1" customWidth="1"/>
    <col min="2564" max="2565" width="23.7109375" style="1" customWidth="1"/>
    <col min="2566" max="2566" width="22.85546875" style="1" customWidth="1"/>
    <col min="2567" max="2567" width="25.5703125" style="1" customWidth="1"/>
    <col min="2568" max="2568" width="28.7109375" style="1" customWidth="1"/>
    <col min="2569" max="2569" width="22.42578125" style="1" customWidth="1"/>
    <col min="2570" max="2572" width="18.7109375" style="1" customWidth="1"/>
    <col min="2573" max="2573" width="1" style="1" customWidth="1"/>
    <col min="2574" max="2574" width="37.5703125" style="1" customWidth="1"/>
    <col min="2575" max="2812" width="11.42578125" style="1"/>
    <col min="2813" max="2813" width="12.7109375" style="1" customWidth="1"/>
    <col min="2814" max="2814" width="1.42578125" style="1" customWidth="1"/>
    <col min="2815" max="2815" width="12.7109375" style="1" customWidth="1"/>
    <col min="2816" max="2816" width="9" style="1" customWidth="1"/>
    <col min="2817" max="2818" width="23.7109375" style="1" customWidth="1"/>
    <col min="2819" max="2819" width="47.28515625" style="1" customWidth="1"/>
    <col min="2820" max="2821" width="23.7109375" style="1" customWidth="1"/>
    <col min="2822" max="2822" width="22.85546875" style="1" customWidth="1"/>
    <col min="2823" max="2823" width="25.5703125" style="1" customWidth="1"/>
    <col min="2824" max="2824" width="28.7109375" style="1" customWidth="1"/>
    <col min="2825" max="2825" width="22.42578125" style="1" customWidth="1"/>
    <col min="2826" max="2828" width="18.7109375" style="1" customWidth="1"/>
    <col min="2829" max="2829" width="1" style="1" customWidth="1"/>
    <col min="2830" max="2830" width="37.5703125" style="1" customWidth="1"/>
    <col min="2831" max="3068" width="11.42578125" style="1"/>
    <col min="3069" max="3069" width="12.7109375" style="1" customWidth="1"/>
    <col min="3070" max="3070" width="1.42578125" style="1" customWidth="1"/>
    <col min="3071" max="3071" width="12.7109375" style="1" customWidth="1"/>
    <col min="3072" max="3072" width="9" style="1" customWidth="1"/>
    <col min="3073" max="3074" width="23.7109375" style="1" customWidth="1"/>
    <col min="3075" max="3075" width="47.28515625" style="1" customWidth="1"/>
    <col min="3076" max="3077" width="23.7109375" style="1" customWidth="1"/>
    <col min="3078" max="3078" width="22.85546875" style="1" customWidth="1"/>
    <col min="3079" max="3079" width="25.5703125" style="1" customWidth="1"/>
    <col min="3080" max="3080" width="28.7109375" style="1" customWidth="1"/>
    <col min="3081" max="3081" width="22.42578125" style="1" customWidth="1"/>
    <col min="3082" max="3084" width="18.7109375" style="1" customWidth="1"/>
    <col min="3085" max="3085" width="1" style="1" customWidth="1"/>
    <col min="3086" max="3086" width="37.5703125" style="1" customWidth="1"/>
    <col min="3087" max="3324" width="11.42578125" style="1"/>
    <col min="3325" max="3325" width="12.7109375" style="1" customWidth="1"/>
    <col min="3326" max="3326" width="1.42578125" style="1" customWidth="1"/>
    <col min="3327" max="3327" width="12.7109375" style="1" customWidth="1"/>
    <col min="3328" max="3328" width="9" style="1" customWidth="1"/>
    <col min="3329" max="3330" width="23.7109375" style="1" customWidth="1"/>
    <col min="3331" max="3331" width="47.28515625" style="1" customWidth="1"/>
    <col min="3332" max="3333" width="23.7109375" style="1" customWidth="1"/>
    <col min="3334" max="3334" width="22.85546875" style="1" customWidth="1"/>
    <col min="3335" max="3335" width="25.5703125" style="1" customWidth="1"/>
    <col min="3336" max="3336" width="28.7109375" style="1" customWidth="1"/>
    <col min="3337" max="3337" width="22.42578125" style="1" customWidth="1"/>
    <col min="3338" max="3340" width="18.7109375" style="1" customWidth="1"/>
    <col min="3341" max="3341" width="1" style="1" customWidth="1"/>
    <col min="3342" max="3342" width="37.5703125" style="1" customWidth="1"/>
    <col min="3343" max="3580" width="11.42578125" style="1"/>
    <col min="3581" max="3581" width="12.7109375" style="1" customWidth="1"/>
    <col min="3582" max="3582" width="1.42578125" style="1" customWidth="1"/>
    <col min="3583" max="3583" width="12.7109375" style="1" customWidth="1"/>
    <col min="3584" max="3584" width="9" style="1" customWidth="1"/>
    <col min="3585" max="3586" width="23.7109375" style="1" customWidth="1"/>
    <col min="3587" max="3587" width="47.28515625" style="1" customWidth="1"/>
    <col min="3588" max="3589" width="23.7109375" style="1" customWidth="1"/>
    <col min="3590" max="3590" width="22.85546875" style="1" customWidth="1"/>
    <col min="3591" max="3591" width="25.5703125" style="1" customWidth="1"/>
    <col min="3592" max="3592" width="28.7109375" style="1" customWidth="1"/>
    <col min="3593" max="3593" width="22.42578125" style="1" customWidth="1"/>
    <col min="3594" max="3596" width="18.7109375" style="1" customWidth="1"/>
    <col min="3597" max="3597" width="1" style="1" customWidth="1"/>
    <col min="3598" max="3598" width="37.5703125" style="1" customWidth="1"/>
    <col min="3599" max="3836" width="11.42578125" style="1"/>
    <col min="3837" max="3837" width="12.7109375" style="1" customWidth="1"/>
    <col min="3838" max="3838" width="1.42578125" style="1" customWidth="1"/>
    <col min="3839" max="3839" width="12.7109375" style="1" customWidth="1"/>
    <col min="3840" max="3840" width="9" style="1" customWidth="1"/>
    <col min="3841" max="3842" width="23.7109375" style="1" customWidth="1"/>
    <col min="3843" max="3843" width="47.28515625" style="1" customWidth="1"/>
    <col min="3844" max="3845" width="23.7109375" style="1" customWidth="1"/>
    <col min="3846" max="3846" width="22.85546875" style="1" customWidth="1"/>
    <col min="3847" max="3847" width="25.5703125" style="1" customWidth="1"/>
    <col min="3848" max="3848" width="28.7109375" style="1" customWidth="1"/>
    <col min="3849" max="3849" width="22.42578125" style="1" customWidth="1"/>
    <col min="3850" max="3852" width="18.7109375" style="1" customWidth="1"/>
    <col min="3853" max="3853" width="1" style="1" customWidth="1"/>
    <col min="3854" max="3854" width="37.5703125" style="1" customWidth="1"/>
    <col min="3855" max="4092" width="11.42578125" style="1"/>
    <col min="4093" max="4093" width="12.7109375" style="1" customWidth="1"/>
    <col min="4094" max="4094" width="1.42578125" style="1" customWidth="1"/>
    <col min="4095" max="4095" width="12.7109375" style="1" customWidth="1"/>
    <col min="4096" max="4096" width="9" style="1" customWidth="1"/>
    <col min="4097" max="4098" width="23.7109375" style="1" customWidth="1"/>
    <col min="4099" max="4099" width="47.28515625" style="1" customWidth="1"/>
    <col min="4100" max="4101" width="23.7109375" style="1" customWidth="1"/>
    <col min="4102" max="4102" width="22.85546875" style="1" customWidth="1"/>
    <col min="4103" max="4103" width="25.5703125" style="1" customWidth="1"/>
    <col min="4104" max="4104" width="28.7109375" style="1" customWidth="1"/>
    <col min="4105" max="4105" width="22.42578125" style="1" customWidth="1"/>
    <col min="4106" max="4108" width="18.7109375" style="1" customWidth="1"/>
    <col min="4109" max="4109" width="1" style="1" customWidth="1"/>
    <col min="4110" max="4110" width="37.5703125" style="1" customWidth="1"/>
    <col min="4111" max="4348" width="11.42578125" style="1"/>
    <col min="4349" max="4349" width="12.7109375" style="1" customWidth="1"/>
    <col min="4350" max="4350" width="1.42578125" style="1" customWidth="1"/>
    <col min="4351" max="4351" width="12.7109375" style="1" customWidth="1"/>
    <col min="4352" max="4352" width="9" style="1" customWidth="1"/>
    <col min="4353" max="4354" width="23.7109375" style="1" customWidth="1"/>
    <col min="4355" max="4355" width="47.28515625" style="1" customWidth="1"/>
    <col min="4356" max="4357" width="23.7109375" style="1" customWidth="1"/>
    <col min="4358" max="4358" width="22.85546875" style="1" customWidth="1"/>
    <col min="4359" max="4359" width="25.5703125" style="1" customWidth="1"/>
    <col min="4360" max="4360" width="28.7109375" style="1" customWidth="1"/>
    <col min="4361" max="4361" width="22.42578125" style="1" customWidth="1"/>
    <col min="4362" max="4364" width="18.7109375" style="1" customWidth="1"/>
    <col min="4365" max="4365" width="1" style="1" customWidth="1"/>
    <col min="4366" max="4366" width="37.5703125" style="1" customWidth="1"/>
    <col min="4367" max="4604" width="11.42578125" style="1"/>
    <col min="4605" max="4605" width="12.7109375" style="1" customWidth="1"/>
    <col min="4606" max="4606" width="1.42578125" style="1" customWidth="1"/>
    <col min="4607" max="4607" width="12.7109375" style="1" customWidth="1"/>
    <col min="4608" max="4608" width="9" style="1" customWidth="1"/>
    <col min="4609" max="4610" width="23.7109375" style="1" customWidth="1"/>
    <col min="4611" max="4611" width="47.28515625" style="1" customWidth="1"/>
    <col min="4612" max="4613" width="23.7109375" style="1" customWidth="1"/>
    <col min="4614" max="4614" width="22.85546875" style="1" customWidth="1"/>
    <col min="4615" max="4615" width="25.5703125" style="1" customWidth="1"/>
    <col min="4616" max="4616" width="28.7109375" style="1" customWidth="1"/>
    <col min="4617" max="4617" width="22.42578125" style="1" customWidth="1"/>
    <col min="4618" max="4620" width="18.7109375" style="1" customWidth="1"/>
    <col min="4621" max="4621" width="1" style="1" customWidth="1"/>
    <col min="4622" max="4622" width="37.5703125" style="1" customWidth="1"/>
    <col min="4623" max="4860" width="11.42578125" style="1"/>
    <col min="4861" max="4861" width="12.7109375" style="1" customWidth="1"/>
    <col min="4862" max="4862" width="1.42578125" style="1" customWidth="1"/>
    <col min="4863" max="4863" width="12.7109375" style="1" customWidth="1"/>
    <col min="4864" max="4864" width="9" style="1" customWidth="1"/>
    <col min="4865" max="4866" width="23.7109375" style="1" customWidth="1"/>
    <col min="4867" max="4867" width="47.28515625" style="1" customWidth="1"/>
    <col min="4868" max="4869" width="23.7109375" style="1" customWidth="1"/>
    <col min="4870" max="4870" width="22.85546875" style="1" customWidth="1"/>
    <col min="4871" max="4871" width="25.5703125" style="1" customWidth="1"/>
    <col min="4872" max="4872" width="28.7109375" style="1" customWidth="1"/>
    <col min="4873" max="4873" width="22.42578125" style="1" customWidth="1"/>
    <col min="4874" max="4876" width="18.7109375" style="1" customWidth="1"/>
    <col min="4877" max="4877" width="1" style="1" customWidth="1"/>
    <col min="4878" max="4878" width="37.5703125" style="1" customWidth="1"/>
    <col min="4879" max="5116" width="11.42578125" style="1"/>
    <col min="5117" max="5117" width="12.7109375" style="1" customWidth="1"/>
    <col min="5118" max="5118" width="1.42578125" style="1" customWidth="1"/>
    <col min="5119" max="5119" width="12.7109375" style="1" customWidth="1"/>
    <col min="5120" max="5120" width="9" style="1" customWidth="1"/>
    <col min="5121" max="5122" width="23.7109375" style="1" customWidth="1"/>
    <col min="5123" max="5123" width="47.28515625" style="1" customWidth="1"/>
    <col min="5124" max="5125" width="23.7109375" style="1" customWidth="1"/>
    <col min="5126" max="5126" width="22.85546875" style="1" customWidth="1"/>
    <col min="5127" max="5127" width="25.5703125" style="1" customWidth="1"/>
    <col min="5128" max="5128" width="28.7109375" style="1" customWidth="1"/>
    <col min="5129" max="5129" width="22.42578125" style="1" customWidth="1"/>
    <col min="5130" max="5132" width="18.7109375" style="1" customWidth="1"/>
    <col min="5133" max="5133" width="1" style="1" customWidth="1"/>
    <col min="5134" max="5134" width="37.5703125" style="1" customWidth="1"/>
    <col min="5135" max="5372" width="11.42578125" style="1"/>
    <col min="5373" max="5373" width="12.7109375" style="1" customWidth="1"/>
    <col min="5374" max="5374" width="1.42578125" style="1" customWidth="1"/>
    <col min="5375" max="5375" width="12.7109375" style="1" customWidth="1"/>
    <col min="5376" max="5376" width="9" style="1" customWidth="1"/>
    <col min="5377" max="5378" width="23.7109375" style="1" customWidth="1"/>
    <col min="5379" max="5379" width="47.28515625" style="1" customWidth="1"/>
    <col min="5380" max="5381" width="23.7109375" style="1" customWidth="1"/>
    <col min="5382" max="5382" width="22.85546875" style="1" customWidth="1"/>
    <col min="5383" max="5383" width="25.5703125" style="1" customWidth="1"/>
    <col min="5384" max="5384" width="28.7109375" style="1" customWidth="1"/>
    <col min="5385" max="5385" width="22.42578125" style="1" customWidth="1"/>
    <col min="5386" max="5388" width="18.7109375" style="1" customWidth="1"/>
    <col min="5389" max="5389" width="1" style="1" customWidth="1"/>
    <col min="5390" max="5390" width="37.5703125" style="1" customWidth="1"/>
    <col min="5391" max="5628" width="11.42578125" style="1"/>
    <col min="5629" max="5629" width="12.7109375" style="1" customWidth="1"/>
    <col min="5630" max="5630" width="1.42578125" style="1" customWidth="1"/>
    <col min="5631" max="5631" width="12.7109375" style="1" customWidth="1"/>
    <col min="5632" max="5632" width="9" style="1" customWidth="1"/>
    <col min="5633" max="5634" width="23.7109375" style="1" customWidth="1"/>
    <col min="5635" max="5635" width="47.28515625" style="1" customWidth="1"/>
    <col min="5636" max="5637" width="23.7109375" style="1" customWidth="1"/>
    <col min="5638" max="5638" width="22.85546875" style="1" customWidth="1"/>
    <col min="5639" max="5639" width="25.5703125" style="1" customWidth="1"/>
    <col min="5640" max="5640" width="28.7109375" style="1" customWidth="1"/>
    <col min="5641" max="5641" width="22.42578125" style="1" customWidth="1"/>
    <col min="5642" max="5644" width="18.7109375" style="1" customWidth="1"/>
    <col min="5645" max="5645" width="1" style="1" customWidth="1"/>
    <col min="5646" max="5646" width="37.5703125" style="1" customWidth="1"/>
    <col min="5647" max="5884" width="11.42578125" style="1"/>
    <col min="5885" max="5885" width="12.7109375" style="1" customWidth="1"/>
    <col min="5886" max="5886" width="1.42578125" style="1" customWidth="1"/>
    <col min="5887" max="5887" width="12.7109375" style="1" customWidth="1"/>
    <col min="5888" max="5888" width="9" style="1" customWidth="1"/>
    <col min="5889" max="5890" width="23.7109375" style="1" customWidth="1"/>
    <col min="5891" max="5891" width="47.28515625" style="1" customWidth="1"/>
    <col min="5892" max="5893" width="23.7109375" style="1" customWidth="1"/>
    <col min="5894" max="5894" width="22.85546875" style="1" customWidth="1"/>
    <col min="5895" max="5895" width="25.5703125" style="1" customWidth="1"/>
    <col min="5896" max="5896" width="28.7109375" style="1" customWidth="1"/>
    <col min="5897" max="5897" width="22.42578125" style="1" customWidth="1"/>
    <col min="5898" max="5900" width="18.7109375" style="1" customWidth="1"/>
    <col min="5901" max="5901" width="1" style="1" customWidth="1"/>
    <col min="5902" max="5902" width="37.5703125" style="1" customWidth="1"/>
    <col min="5903" max="6140" width="11.42578125" style="1"/>
    <col min="6141" max="6141" width="12.7109375" style="1" customWidth="1"/>
    <col min="6142" max="6142" width="1.42578125" style="1" customWidth="1"/>
    <col min="6143" max="6143" width="12.7109375" style="1" customWidth="1"/>
    <col min="6144" max="6144" width="9" style="1" customWidth="1"/>
    <col min="6145" max="6146" width="23.7109375" style="1" customWidth="1"/>
    <col min="6147" max="6147" width="47.28515625" style="1" customWidth="1"/>
    <col min="6148" max="6149" width="23.7109375" style="1" customWidth="1"/>
    <col min="6150" max="6150" width="22.85546875" style="1" customWidth="1"/>
    <col min="6151" max="6151" width="25.5703125" style="1" customWidth="1"/>
    <col min="6152" max="6152" width="28.7109375" style="1" customWidth="1"/>
    <col min="6153" max="6153" width="22.42578125" style="1" customWidth="1"/>
    <col min="6154" max="6156" width="18.7109375" style="1" customWidth="1"/>
    <col min="6157" max="6157" width="1" style="1" customWidth="1"/>
    <col min="6158" max="6158" width="37.5703125" style="1" customWidth="1"/>
    <col min="6159" max="6396" width="11.42578125" style="1"/>
    <col min="6397" max="6397" width="12.7109375" style="1" customWidth="1"/>
    <col min="6398" max="6398" width="1.42578125" style="1" customWidth="1"/>
    <col min="6399" max="6399" width="12.7109375" style="1" customWidth="1"/>
    <col min="6400" max="6400" width="9" style="1" customWidth="1"/>
    <col min="6401" max="6402" width="23.7109375" style="1" customWidth="1"/>
    <col min="6403" max="6403" width="47.28515625" style="1" customWidth="1"/>
    <col min="6404" max="6405" width="23.7109375" style="1" customWidth="1"/>
    <col min="6406" max="6406" width="22.85546875" style="1" customWidth="1"/>
    <col min="6407" max="6407" width="25.5703125" style="1" customWidth="1"/>
    <col min="6408" max="6408" width="28.7109375" style="1" customWidth="1"/>
    <col min="6409" max="6409" width="22.42578125" style="1" customWidth="1"/>
    <col min="6410" max="6412" width="18.7109375" style="1" customWidth="1"/>
    <col min="6413" max="6413" width="1" style="1" customWidth="1"/>
    <col min="6414" max="6414" width="37.5703125" style="1" customWidth="1"/>
    <col min="6415" max="6652" width="11.42578125" style="1"/>
    <col min="6653" max="6653" width="12.7109375" style="1" customWidth="1"/>
    <col min="6654" max="6654" width="1.42578125" style="1" customWidth="1"/>
    <col min="6655" max="6655" width="12.7109375" style="1" customWidth="1"/>
    <col min="6656" max="6656" width="9" style="1" customWidth="1"/>
    <col min="6657" max="6658" width="23.7109375" style="1" customWidth="1"/>
    <col min="6659" max="6659" width="47.28515625" style="1" customWidth="1"/>
    <col min="6660" max="6661" width="23.7109375" style="1" customWidth="1"/>
    <col min="6662" max="6662" width="22.85546875" style="1" customWidth="1"/>
    <col min="6663" max="6663" width="25.5703125" style="1" customWidth="1"/>
    <col min="6664" max="6664" width="28.7109375" style="1" customWidth="1"/>
    <col min="6665" max="6665" width="22.42578125" style="1" customWidth="1"/>
    <col min="6666" max="6668" width="18.7109375" style="1" customWidth="1"/>
    <col min="6669" max="6669" width="1" style="1" customWidth="1"/>
    <col min="6670" max="6670" width="37.5703125" style="1" customWidth="1"/>
    <col min="6671" max="6908" width="11.42578125" style="1"/>
    <col min="6909" max="6909" width="12.7109375" style="1" customWidth="1"/>
    <col min="6910" max="6910" width="1.42578125" style="1" customWidth="1"/>
    <col min="6911" max="6911" width="12.7109375" style="1" customWidth="1"/>
    <col min="6912" max="6912" width="9" style="1" customWidth="1"/>
    <col min="6913" max="6914" width="23.7109375" style="1" customWidth="1"/>
    <col min="6915" max="6915" width="47.28515625" style="1" customWidth="1"/>
    <col min="6916" max="6917" width="23.7109375" style="1" customWidth="1"/>
    <col min="6918" max="6918" width="22.85546875" style="1" customWidth="1"/>
    <col min="6919" max="6919" width="25.5703125" style="1" customWidth="1"/>
    <col min="6920" max="6920" width="28.7109375" style="1" customWidth="1"/>
    <col min="6921" max="6921" width="22.42578125" style="1" customWidth="1"/>
    <col min="6922" max="6924" width="18.7109375" style="1" customWidth="1"/>
    <col min="6925" max="6925" width="1" style="1" customWidth="1"/>
    <col min="6926" max="6926" width="37.5703125" style="1" customWidth="1"/>
    <col min="6927" max="7164" width="11.42578125" style="1"/>
    <col min="7165" max="7165" width="12.7109375" style="1" customWidth="1"/>
    <col min="7166" max="7166" width="1.42578125" style="1" customWidth="1"/>
    <col min="7167" max="7167" width="12.7109375" style="1" customWidth="1"/>
    <col min="7168" max="7168" width="9" style="1" customWidth="1"/>
    <col min="7169" max="7170" width="23.7109375" style="1" customWidth="1"/>
    <col min="7171" max="7171" width="47.28515625" style="1" customWidth="1"/>
    <col min="7172" max="7173" width="23.7109375" style="1" customWidth="1"/>
    <col min="7174" max="7174" width="22.85546875" style="1" customWidth="1"/>
    <col min="7175" max="7175" width="25.5703125" style="1" customWidth="1"/>
    <col min="7176" max="7176" width="28.7109375" style="1" customWidth="1"/>
    <col min="7177" max="7177" width="22.42578125" style="1" customWidth="1"/>
    <col min="7178" max="7180" width="18.7109375" style="1" customWidth="1"/>
    <col min="7181" max="7181" width="1" style="1" customWidth="1"/>
    <col min="7182" max="7182" width="37.5703125" style="1" customWidth="1"/>
    <col min="7183" max="7420" width="11.42578125" style="1"/>
    <col min="7421" max="7421" width="12.7109375" style="1" customWidth="1"/>
    <col min="7422" max="7422" width="1.42578125" style="1" customWidth="1"/>
    <col min="7423" max="7423" width="12.7109375" style="1" customWidth="1"/>
    <col min="7424" max="7424" width="9" style="1" customWidth="1"/>
    <col min="7425" max="7426" width="23.7109375" style="1" customWidth="1"/>
    <col min="7427" max="7427" width="47.28515625" style="1" customWidth="1"/>
    <col min="7428" max="7429" width="23.7109375" style="1" customWidth="1"/>
    <col min="7430" max="7430" width="22.85546875" style="1" customWidth="1"/>
    <col min="7431" max="7431" width="25.5703125" style="1" customWidth="1"/>
    <col min="7432" max="7432" width="28.7109375" style="1" customWidth="1"/>
    <col min="7433" max="7433" width="22.42578125" style="1" customWidth="1"/>
    <col min="7434" max="7436" width="18.7109375" style="1" customWidth="1"/>
    <col min="7437" max="7437" width="1" style="1" customWidth="1"/>
    <col min="7438" max="7438" width="37.5703125" style="1" customWidth="1"/>
    <col min="7439" max="7676" width="11.42578125" style="1"/>
    <col min="7677" max="7677" width="12.7109375" style="1" customWidth="1"/>
    <col min="7678" max="7678" width="1.42578125" style="1" customWidth="1"/>
    <col min="7679" max="7679" width="12.7109375" style="1" customWidth="1"/>
    <col min="7680" max="7680" width="9" style="1" customWidth="1"/>
    <col min="7681" max="7682" width="23.7109375" style="1" customWidth="1"/>
    <col min="7683" max="7683" width="47.28515625" style="1" customWidth="1"/>
    <col min="7684" max="7685" width="23.7109375" style="1" customWidth="1"/>
    <col min="7686" max="7686" width="22.85546875" style="1" customWidth="1"/>
    <col min="7687" max="7687" width="25.5703125" style="1" customWidth="1"/>
    <col min="7688" max="7688" width="28.7109375" style="1" customWidth="1"/>
    <col min="7689" max="7689" width="22.42578125" style="1" customWidth="1"/>
    <col min="7690" max="7692" width="18.7109375" style="1" customWidth="1"/>
    <col min="7693" max="7693" width="1" style="1" customWidth="1"/>
    <col min="7694" max="7694" width="37.5703125" style="1" customWidth="1"/>
    <col min="7695" max="7932" width="11.42578125" style="1"/>
    <col min="7933" max="7933" width="12.7109375" style="1" customWidth="1"/>
    <col min="7934" max="7934" width="1.42578125" style="1" customWidth="1"/>
    <col min="7935" max="7935" width="12.7109375" style="1" customWidth="1"/>
    <col min="7936" max="7936" width="9" style="1" customWidth="1"/>
    <col min="7937" max="7938" width="23.7109375" style="1" customWidth="1"/>
    <col min="7939" max="7939" width="47.28515625" style="1" customWidth="1"/>
    <col min="7940" max="7941" width="23.7109375" style="1" customWidth="1"/>
    <col min="7942" max="7942" width="22.85546875" style="1" customWidth="1"/>
    <col min="7943" max="7943" width="25.5703125" style="1" customWidth="1"/>
    <col min="7944" max="7944" width="28.7109375" style="1" customWidth="1"/>
    <col min="7945" max="7945" width="22.42578125" style="1" customWidth="1"/>
    <col min="7946" max="7948" width="18.7109375" style="1" customWidth="1"/>
    <col min="7949" max="7949" width="1" style="1" customWidth="1"/>
    <col min="7950" max="7950" width="37.5703125" style="1" customWidth="1"/>
    <col min="7951" max="8188" width="11.42578125" style="1"/>
    <col min="8189" max="8189" width="12.7109375" style="1" customWidth="1"/>
    <col min="8190" max="8190" width="1.42578125" style="1" customWidth="1"/>
    <col min="8191" max="8191" width="12.7109375" style="1" customWidth="1"/>
    <col min="8192" max="8192" width="9" style="1" customWidth="1"/>
    <col min="8193" max="8194" width="23.7109375" style="1" customWidth="1"/>
    <col min="8195" max="8195" width="47.28515625" style="1" customWidth="1"/>
    <col min="8196" max="8197" width="23.7109375" style="1" customWidth="1"/>
    <col min="8198" max="8198" width="22.85546875" style="1" customWidth="1"/>
    <col min="8199" max="8199" width="25.5703125" style="1" customWidth="1"/>
    <col min="8200" max="8200" width="28.7109375" style="1" customWidth="1"/>
    <col min="8201" max="8201" width="22.42578125" style="1" customWidth="1"/>
    <col min="8202" max="8204" width="18.7109375" style="1" customWidth="1"/>
    <col min="8205" max="8205" width="1" style="1" customWidth="1"/>
    <col min="8206" max="8206" width="37.5703125" style="1" customWidth="1"/>
    <col min="8207" max="8444" width="11.42578125" style="1"/>
    <col min="8445" max="8445" width="12.7109375" style="1" customWidth="1"/>
    <col min="8446" max="8446" width="1.42578125" style="1" customWidth="1"/>
    <col min="8447" max="8447" width="12.7109375" style="1" customWidth="1"/>
    <col min="8448" max="8448" width="9" style="1" customWidth="1"/>
    <col min="8449" max="8450" width="23.7109375" style="1" customWidth="1"/>
    <col min="8451" max="8451" width="47.28515625" style="1" customWidth="1"/>
    <col min="8452" max="8453" width="23.7109375" style="1" customWidth="1"/>
    <col min="8454" max="8454" width="22.85546875" style="1" customWidth="1"/>
    <col min="8455" max="8455" width="25.5703125" style="1" customWidth="1"/>
    <col min="8456" max="8456" width="28.7109375" style="1" customWidth="1"/>
    <col min="8457" max="8457" width="22.42578125" style="1" customWidth="1"/>
    <col min="8458" max="8460" width="18.7109375" style="1" customWidth="1"/>
    <col min="8461" max="8461" width="1" style="1" customWidth="1"/>
    <col min="8462" max="8462" width="37.5703125" style="1" customWidth="1"/>
    <col min="8463" max="8700" width="11.42578125" style="1"/>
    <col min="8701" max="8701" width="12.7109375" style="1" customWidth="1"/>
    <col min="8702" max="8702" width="1.42578125" style="1" customWidth="1"/>
    <col min="8703" max="8703" width="12.7109375" style="1" customWidth="1"/>
    <col min="8704" max="8704" width="9" style="1" customWidth="1"/>
    <col min="8705" max="8706" width="23.7109375" style="1" customWidth="1"/>
    <col min="8707" max="8707" width="47.28515625" style="1" customWidth="1"/>
    <col min="8708" max="8709" width="23.7109375" style="1" customWidth="1"/>
    <col min="8710" max="8710" width="22.85546875" style="1" customWidth="1"/>
    <col min="8711" max="8711" width="25.5703125" style="1" customWidth="1"/>
    <col min="8712" max="8712" width="28.7109375" style="1" customWidth="1"/>
    <col min="8713" max="8713" width="22.42578125" style="1" customWidth="1"/>
    <col min="8714" max="8716" width="18.7109375" style="1" customWidth="1"/>
    <col min="8717" max="8717" width="1" style="1" customWidth="1"/>
    <col min="8718" max="8718" width="37.5703125" style="1" customWidth="1"/>
    <col min="8719" max="8956" width="11.42578125" style="1"/>
    <col min="8957" max="8957" width="12.7109375" style="1" customWidth="1"/>
    <col min="8958" max="8958" width="1.42578125" style="1" customWidth="1"/>
    <col min="8959" max="8959" width="12.7109375" style="1" customWidth="1"/>
    <col min="8960" max="8960" width="9" style="1" customWidth="1"/>
    <col min="8961" max="8962" width="23.7109375" style="1" customWidth="1"/>
    <col min="8963" max="8963" width="47.28515625" style="1" customWidth="1"/>
    <col min="8964" max="8965" width="23.7109375" style="1" customWidth="1"/>
    <col min="8966" max="8966" width="22.85546875" style="1" customWidth="1"/>
    <col min="8967" max="8967" width="25.5703125" style="1" customWidth="1"/>
    <col min="8968" max="8968" width="28.7109375" style="1" customWidth="1"/>
    <col min="8969" max="8969" width="22.42578125" style="1" customWidth="1"/>
    <col min="8970" max="8972" width="18.7109375" style="1" customWidth="1"/>
    <col min="8973" max="8973" width="1" style="1" customWidth="1"/>
    <col min="8974" max="8974" width="37.5703125" style="1" customWidth="1"/>
    <col min="8975" max="9212" width="11.42578125" style="1"/>
    <col min="9213" max="9213" width="12.7109375" style="1" customWidth="1"/>
    <col min="9214" max="9214" width="1.42578125" style="1" customWidth="1"/>
    <col min="9215" max="9215" width="12.7109375" style="1" customWidth="1"/>
    <col min="9216" max="9216" width="9" style="1" customWidth="1"/>
    <col min="9217" max="9218" width="23.7109375" style="1" customWidth="1"/>
    <col min="9219" max="9219" width="47.28515625" style="1" customWidth="1"/>
    <col min="9220" max="9221" width="23.7109375" style="1" customWidth="1"/>
    <col min="9222" max="9222" width="22.85546875" style="1" customWidth="1"/>
    <col min="9223" max="9223" width="25.5703125" style="1" customWidth="1"/>
    <col min="9224" max="9224" width="28.7109375" style="1" customWidth="1"/>
    <col min="9225" max="9225" width="22.42578125" style="1" customWidth="1"/>
    <col min="9226" max="9228" width="18.7109375" style="1" customWidth="1"/>
    <col min="9229" max="9229" width="1" style="1" customWidth="1"/>
    <col min="9230" max="9230" width="37.5703125" style="1" customWidth="1"/>
    <col min="9231" max="9468" width="11.42578125" style="1"/>
    <col min="9469" max="9469" width="12.7109375" style="1" customWidth="1"/>
    <col min="9470" max="9470" width="1.42578125" style="1" customWidth="1"/>
    <col min="9471" max="9471" width="12.7109375" style="1" customWidth="1"/>
    <col min="9472" max="9472" width="9" style="1" customWidth="1"/>
    <col min="9473" max="9474" width="23.7109375" style="1" customWidth="1"/>
    <col min="9475" max="9475" width="47.28515625" style="1" customWidth="1"/>
    <col min="9476" max="9477" width="23.7109375" style="1" customWidth="1"/>
    <col min="9478" max="9478" width="22.85546875" style="1" customWidth="1"/>
    <col min="9479" max="9479" width="25.5703125" style="1" customWidth="1"/>
    <col min="9480" max="9480" width="28.7109375" style="1" customWidth="1"/>
    <col min="9481" max="9481" width="22.42578125" style="1" customWidth="1"/>
    <col min="9482" max="9484" width="18.7109375" style="1" customWidth="1"/>
    <col min="9485" max="9485" width="1" style="1" customWidth="1"/>
    <col min="9486" max="9486" width="37.5703125" style="1" customWidth="1"/>
    <col min="9487" max="9724" width="11.42578125" style="1"/>
    <col min="9725" max="9725" width="12.7109375" style="1" customWidth="1"/>
    <col min="9726" max="9726" width="1.42578125" style="1" customWidth="1"/>
    <col min="9727" max="9727" width="12.7109375" style="1" customWidth="1"/>
    <col min="9728" max="9728" width="9" style="1" customWidth="1"/>
    <col min="9729" max="9730" width="23.7109375" style="1" customWidth="1"/>
    <col min="9731" max="9731" width="47.28515625" style="1" customWidth="1"/>
    <col min="9732" max="9733" width="23.7109375" style="1" customWidth="1"/>
    <col min="9734" max="9734" width="22.85546875" style="1" customWidth="1"/>
    <col min="9735" max="9735" width="25.5703125" style="1" customWidth="1"/>
    <col min="9736" max="9736" width="28.7109375" style="1" customWidth="1"/>
    <col min="9737" max="9737" width="22.42578125" style="1" customWidth="1"/>
    <col min="9738" max="9740" width="18.7109375" style="1" customWidth="1"/>
    <col min="9741" max="9741" width="1" style="1" customWidth="1"/>
    <col min="9742" max="9742" width="37.5703125" style="1" customWidth="1"/>
    <col min="9743" max="9980" width="11.42578125" style="1"/>
    <col min="9981" max="9981" width="12.7109375" style="1" customWidth="1"/>
    <col min="9982" max="9982" width="1.42578125" style="1" customWidth="1"/>
    <col min="9983" max="9983" width="12.7109375" style="1" customWidth="1"/>
    <col min="9984" max="9984" width="9" style="1" customWidth="1"/>
    <col min="9985" max="9986" width="23.7109375" style="1" customWidth="1"/>
    <col min="9987" max="9987" width="47.28515625" style="1" customWidth="1"/>
    <col min="9988" max="9989" width="23.7109375" style="1" customWidth="1"/>
    <col min="9990" max="9990" width="22.85546875" style="1" customWidth="1"/>
    <col min="9991" max="9991" width="25.5703125" style="1" customWidth="1"/>
    <col min="9992" max="9992" width="28.7109375" style="1" customWidth="1"/>
    <col min="9993" max="9993" width="22.42578125" style="1" customWidth="1"/>
    <col min="9994" max="9996" width="18.7109375" style="1" customWidth="1"/>
    <col min="9997" max="9997" width="1" style="1" customWidth="1"/>
    <col min="9998" max="9998" width="37.5703125" style="1" customWidth="1"/>
    <col min="9999" max="10236" width="11.42578125" style="1"/>
    <col min="10237" max="10237" width="12.7109375" style="1" customWidth="1"/>
    <col min="10238" max="10238" width="1.42578125" style="1" customWidth="1"/>
    <col min="10239" max="10239" width="12.7109375" style="1" customWidth="1"/>
    <col min="10240" max="10240" width="9" style="1" customWidth="1"/>
    <col min="10241" max="10242" width="23.7109375" style="1" customWidth="1"/>
    <col min="10243" max="10243" width="47.28515625" style="1" customWidth="1"/>
    <col min="10244" max="10245" width="23.7109375" style="1" customWidth="1"/>
    <col min="10246" max="10246" width="22.85546875" style="1" customWidth="1"/>
    <col min="10247" max="10247" width="25.5703125" style="1" customWidth="1"/>
    <col min="10248" max="10248" width="28.7109375" style="1" customWidth="1"/>
    <col min="10249" max="10249" width="22.42578125" style="1" customWidth="1"/>
    <col min="10250" max="10252" width="18.7109375" style="1" customWidth="1"/>
    <col min="10253" max="10253" width="1" style="1" customWidth="1"/>
    <col min="10254" max="10254" width="37.5703125" style="1" customWidth="1"/>
    <col min="10255" max="10492" width="11.42578125" style="1"/>
    <col min="10493" max="10493" width="12.7109375" style="1" customWidth="1"/>
    <col min="10494" max="10494" width="1.42578125" style="1" customWidth="1"/>
    <col min="10495" max="10495" width="12.7109375" style="1" customWidth="1"/>
    <col min="10496" max="10496" width="9" style="1" customWidth="1"/>
    <col min="10497" max="10498" width="23.7109375" style="1" customWidth="1"/>
    <col min="10499" max="10499" width="47.28515625" style="1" customWidth="1"/>
    <col min="10500" max="10501" width="23.7109375" style="1" customWidth="1"/>
    <col min="10502" max="10502" width="22.85546875" style="1" customWidth="1"/>
    <col min="10503" max="10503" width="25.5703125" style="1" customWidth="1"/>
    <col min="10504" max="10504" width="28.7109375" style="1" customWidth="1"/>
    <col min="10505" max="10505" width="22.42578125" style="1" customWidth="1"/>
    <col min="10506" max="10508" width="18.7109375" style="1" customWidth="1"/>
    <col min="10509" max="10509" width="1" style="1" customWidth="1"/>
    <col min="10510" max="10510" width="37.5703125" style="1" customWidth="1"/>
    <col min="10511" max="10748" width="11.42578125" style="1"/>
    <col min="10749" max="10749" width="12.7109375" style="1" customWidth="1"/>
    <col min="10750" max="10750" width="1.42578125" style="1" customWidth="1"/>
    <col min="10751" max="10751" width="12.7109375" style="1" customWidth="1"/>
    <col min="10752" max="10752" width="9" style="1" customWidth="1"/>
    <col min="10753" max="10754" width="23.7109375" style="1" customWidth="1"/>
    <col min="10755" max="10755" width="47.28515625" style="1" customWidth="1"/>
    <col min="10756" max="10757" width="23.7109375" style="1" customWidth="1"/>
    <col min="10758" max="10758" width="22.85546875" style="1" customWidth="1"/>
    <col min="10759" max="10759" width="25.5703125" style="1" customWidth="1"/>
    <col min="10760" max="10760" width="28.7109375" style="1" customWidth="1"/>
    <col min="10761" max="10761" width="22.42578125" style="1" customWidth="1"/>
    <col min="10762" max="10764" width="18.7109375" style="1" customWidth="1"/>
    <col min="10765" max="10765" width="1" style="1" customWidth="1"/>
    <col min="10766" max="10766" width="37.5703125" style="1" customWidth="1"/>
    <col min="10767" max="11004" width="11.42578125" style="1"/>
    <col min="11005" max="11005" width="12.7109375" style="1" customWidth="1"/>
    <col min="11006" max="11006" width="1.42578125" style="1" customWidth="1"/>
    <col min="11007" max="11007" width="12.7109375" style="1" customWidth="1"/>
    <col min="11008" max="11008" width="9" style="1" customWidth="1"/>
    <col min="11009" max="11010" width="23.7109375" style="1" customWidth="1"/>
    <col min="11011" max="11011" width="47.28515625" style="1" customWidth="1"/>
    <col min="11012" max="11013" width="23.7109375" style="1" customWidth="1"/>
    <col min="11014" max="11014" width="22.85546875" style="1" customWidth="1"/>
    <col min="11015" max="11015" width="25.5703125" style="1" customWidth="1"/>
    <col min="11016" max="11016" width="28.7109375" style="1" customWidth="1"/>
    <col min="11017" max="11017" width="22.42578125" style="1" customWidth="1"/>
    <col min="11018" max="11020" width="18.7109375" style="1" customWidth="1"/>
    <col min="11021" max="11021" width="1" style="1" customWidth="1"/>
    <col min="11022" max="11022" width="37.5703125" style="1" customWidth="1"/>
    <col min="11023" max="11260" width="11.42578125" style="1"/>
    <col min="11261" max="11261" width="12.7109375" style="1" customWidth="1"/>
    <col min="11262" max="11262" width="1.42578125" style="1" customWidth="1"/>
    <col min="11263" max="11263" width="12.7109375" style="1" customWidth="1"/>
    <col min="11264" max="11264" width="9" style="1" customWidth="1"/>
    <col min="11265" max="11266" width="23.7109375" style="1" customWidth="1"/>
    <col min="11267" max="11267" width="47.28515625" style="1" customWidth="1"/>
    <col min="11268" max="11269" width="23.7109375" style="1" customWidth="1"/>
    <col min="11270" max="11270" width="22.85546875" style="1" customWidth="1"/>
    <col min="11271" max="11271" width="25.5703125" style="1" customWidth="1"/>
    <col min="11272" max="11272" width="28.7109375" style="1" customWidth="1"/>
    <col min="11273" max="11273" width="22.42578125" style="1" customWidth="1"/>
    <col min="11274" max="11276" width="18.7109375" style="1" customWidth="1"/>
    <col min="11277" max="11277" width="1" style="1" customWidth="1"/>
    <col min="11278" max="11278" width="37.5703125" style="1" customWidth="1"/>
    <col min="11279" max="11516" width="11.42578125" style="1"/>
    <col min="11517" max="11517" width="12.7109375" style="1" customWidth="1"/>
    <col min="11518" max="11518" width="1.42578125" style="1" customWidth="1"/>
    <col min="11519" max="11519" width="12.7109375" style="1" customWidth="1"/>
    <col min="11520" max="11520" width="9" style="1" customWidth="1"/>
    <col min="11521" max="11522" width="23.7109375" style="1" customWidth="1"/>
    <col min="11523" max="11523" width="47.28515625" style="1" customWidth="1"/>
    <col min="11524" max="11525" width="23.7109375" style="1" customWidth="1"/>
    <col min="11526" max="11526" width="22.85546875" style="1" customWidth="1"/>
    <col min="11527" max="11527" width="25.5703125" style="1" customWidth="1"/>
    <col min="11528" max="11528" width="28.7109375" style="1" customWidth="1"/>
    <col min="11529" max="11529" width="22.42578125" style="1" customWidth="1"/>
    <col min="11530" max="11532" width="18.7109375" style="1" customWidth="1"/>
    <col min="11533" max="11533" width="1" style="1" customWidth="1"/>
    <col min="11534" max="11534" width="37.5703125" style="1" customWidth="1"/>
    <col min="11535" max="11772" width="11.42578125" style="1"/>
    <col min="11773" max="11773" width="12.7109375" style="1" customWidth="1"/>
    <col min="11774" max="11774" width="1.42578125" style="1" customWidth="1"/>
    <col min="11775" max="11775" width="12.7109375" style="1" customWidth="1"/>
    <col min="11776" max="11776" width="9" style="1" customWidth="1"/>
    <col min="11777" max="11778" width="23.7109375" style="1" customWidth="1"/>
    <col min="11779" max="11779" width="47.28515625" style="1" customWidth="1"/>
    <col min="11780" max="11781" width="23.7109375" style="1" customWidth="1"/>
    <col min="11782" max="11782" width="22.85546875" style="1" customWidth="1"/>
    <col min="11783" max="11783" width="25.5703125" style="1" customWidth="1"/>
    <col min="11784" max="11784" width="28.7109375" style="1" customWidth="1"/>
    <col min="11785" max="11785" width="22.42578125" style="1" customWidth="1"/>
    <col min="11786" max="11788" width="18.7109375" style="1" customWidth="1"/>
    <col min="11789" max="11789" width="1" style="1" customWidth="1"/>
    <col min="11790" max="11790" width="37.5703125" style="1" customWidth="1"/>
    <col min="11791" max="12028" width="11.42578125" style="1"/>
    <col min="12029" max="12029" width="12.7109375" style="1" customWidth="1"/>
    <col min="12030" max="12030" width="1.42578125" style="1" customWidth="1"/>
    <col min="12031" max="12031" width="12.7109375" style="1" customWidth="1"/>
    <col min="12032" max="12032" width="9" style="1" customWidth="1"/>
    <col min="12033" max="12034" width="23.7109375" style="1" customWidth="1"/>
    <col min="12035" max="12035" width="47.28515625" style="1" customWidth="1"/>
    <col min="12036" max="12037" width="23.7109375" style="1" customWidth="1"/>
    <col min="12038" max="12038" width="22.85546875" style="1" customWidth="1"/>
    <col min="12039" max="12039" width="25.5703125" style="1" customWidth="1"/>
    <col min="12040" max="12040" width="28.7109375" style="1" customWidth="1"/>
    <col min="12041" max="12041" width="22.42578125" style="1" customWidth="1"/>
    <col min="12042" max="12044" width="18.7109375" style="1" customWidth="1"/>
    <col min="12045" max="12045" width="1" style="1" customWidth="1"/>
    <col min="12046" max="12046" width="37.5703125" style="1" customWidth="1"/>
    <col min="12047" max="12284" width="11.42578125" style="1"/>
    <col min="12285" max="12285" width="12.7109375" style="1" customWidth="1"/>
    <col min="12286" max="12286" width="1.42578125" style="1" customWidth="1"/>
    <col min="12287" max="12287" width="12.7109375" style="1" customWidth="1"/>
    <col min="12288" max="12288" width="9" style="1" customWidth="1"/>
    <col min="12289" max="12290" width="23.7109375" style="1" customWidth="1"/>
    <col min="12291" max="12291" width="47.28515625" style="1" customWidth="1"/>
    <col min="12292" max="12293" width="23.7109375" style="1" customWidth="1"/>
    <col min="12294" max="12294" width="22.85546875" style="1" customWidth="1"/>
    <col min="12295" max="12295" width="25.5703125" style="1" customWidth="1"/>
    <col min="12296" max="12296" width="28.7109375" style="1" customWidth="1"/>
    <col min="12297" max="12297" width="22.42578125" style="1" customWidth="1"/>
    <col min="12298" max="12300" width="18.7109375" style="1" customWidth="1"/>
    <col min="12301" max="12301" width="1" style="1" customWidth="1"/>
    <col min="12302" max="12302" width="37.5703125" style="1" customWidth="1"/>
    <col min="12303" max="12540" width="11.42578125" style="1"/>
    <col min="12541" max="12541" width="12.7109375" style="1" customWidth="1"/>
    <col min="12542" max="12542" width="1.42578125" style="1" customWidth="1"/>
    <col min="12543" max="12543" width="12.7109375" style="1" customWidth="1"/>
    <col min="12544" max="12544" width="9" style="1" customWidth="1"/>
    <col min="12545" max="12546" width="23.7109375" style="1" customWidth="1"/>
    <col min="12547" max="12547" width="47.28515625" style="1" customWidth="1"/>
    <col min="12548" max="12549" width="23.7109375" style="1" customWidth="1"/>
    <col min="12550" max="12550" width="22.85546875" style="1" customWidth="1"/>
    <col min="12551" max="12551" width="25.5703125" style="1" customWidth="1"/>
    <col min="12552" max="12552" width="28.7109375" style="1" customWidth="1"/>
    <col min="12553" max="12553" width="22.42578125" style="1" customWidth="1"/>
    <col min="12554" max="12556" width="18.7109375" style="1" customWidth="1"/>
    <col min="12557" max="12557" width="1" style="1" customWidth="1"/>
    <col min="12558" max="12558" width="37.5703125" style="1" customWidth="1"/>
    <col min="12559" max="12796" width="11.42578125" style="1"/>
    <col min="12797" max="12797" width="12.7109375" style="1" customWidth="1"/>
    <col min="12798" max="12798" width="1.42578125" style="1" customWidth="1"/>
    <col min="12799" max="12799" width="12.7109375" style="1" customWidth="1"/>
    <col min="12800" max="12800" width="9" style="1" customWidth="1"/>
    <col min="12801" max="12802" width="23.7109375" style="1" customWidth="1"/>
    <col min="12803" max="12803" width="47.28515625" style="1" customWidth="1"/>
    <col min="12804" max="12805" width="23.7109375" style="1" customWidth="1"/>
    <col min="12806" max="12806" width="22.85546875" style="1" customWidth="1"/>
    <col min="12807" max="12807" width="25.5703125" style="1" customWidth="1"/>
    <col min="12808" max="12808" width="28.7109375" style="1" customWidth="1"/>
    <col min="12809" max="12809" width="22.42578125" style="1" customWidth="1"/>
    <col min="12810" max="12812" width="18.7109375" style="1" customWidth="1"/>
    <col min="12813" max="12813" width="1" style="1" customWidth="1"/>
    <col min="12814" max="12814" width="37.5703125" style="1" customWidth="1"/>
    <col min="12815" max="13052" width="11.42578125" style="1"/>
    <col min="13053" max="13053" width="12.7109375" style="1" customWidth="1"/>
    <col min="13054" max="13054" width="1.42578125" style="1" customWidth="1"/>
    <col min="13055" max="13055" width="12.7109375" style="1" customWidth="1"/>
    <col min="13056" max="13056" width="9" style="1" customWidth="1"/>
    <col min="13057" max="13058" width="23.7109375" style="1" customWidth="1"/>
    <col min="13059" max="13059" width="47.28515625" style="1" customWidth="1"/>
    <col min="13060" max="13061" width="23.7109375" style="1" customWidth="1"/>
    <col min="13062" max="13062" width="22.85546875" style="1" customWidth="1"/>
    <col min="13063" max="13063" width="25.5703125" style="1" customWidth="1"/>
    <col min="13064" max="13064" width="28.7109375" style="1" customWidth="1"/>
    <col min="13065" max="13065" width="22.42578125" style="1" customWidth="1"/>
    <col min="13066" max="13068" width="18.7109375" style="1" customWidth="1"/>
    <col min="13069" max="13069" width="1" style="1" customWidth="1"/>
    <col min="13070" max="13070" width="37.5703125" style="1" customWidth="1"/>
    <col min="13071" max="13308" width="11.42578125" style="1"/>
    <col min="13309" max="13309" width="12.7109375" style="1" customWidth="1"/>
    <col min="13310" max="13310" width="1.42578125" style="1" customWidth="1"/>
    <col min="13311" max="13311" width="12.7109375" style="1" customWidth="1"/>
    <col min="13312" max="13312" width="9" style="1" customWidth="1"/>
    <col min="13313" max="13314" width="23.7109375" style="1" customWidth="1"/>
    <col min="13315" max="13315" width="47.28515625" style="1" customWidth="1"/>
    <col min="13316" max="13317" width="23.7109375" style="1" customWidth="1"/>
    <col min="13318" max="13318" width="22.85546875" style="1" customWidth="1"/>
    <col min="13319" max="13319" width="25.5703125" style="1" customWidth="1"/>
    <col min="13320" max="13320" width="28.7109375" style="1" customWidth="1"/>
    <col min="13321" max="13321" width="22.42578125" style="1" customWidth="1"/>
    <col min="13322" max="13324" width="18.7109375" style="1" customWidth="1"/>
    <col min="13325" max="13325" width="1" style="1" customWidth="1"/>
    <col min="13326" max="13326" width="37.5703125" style="1" customWidth="1"/>
    <col min="13327" max="13564" width="11.42578125" style="1"/>
    <col min="13565" max="13565" width="12.7109375" style="1" customWidth="1"/>
    <col min="13566" max="13566" width="1.42578125" style="1" customWidth="1"/>
    <col min="13567" max="13567" width="12.7109375" style="1" customWidth="1"/>
    <col min="13568" max="13568" width="9" style="1" customWidth="1"/>
    <col min="13569" max="13570" width="23.7109375" style="1" customWidth="1"/>
    <col min="13571" max="13571" width="47.28515625" style="1" customWidth="1"/>
    <col min="13572" max="13573" width="23.7109375" style="1" customWidth="1"/>
    <col min="13574" max="13574" width="22.85546875" style="1" customWidth="1"/>
    <col min="13575" max="13575" width="25.5703125" style="1" customWidth="1"/>
    <col min="13576" max="13576" width="28.7109375" style="1" customWidth="1"/>
    <col min="13577" max="13577" width="22.42578125" style="1" customWidth="1"/>
    <col min="13578" max="13580" width="18.7109375" style="1" customWidth="1"/>
    <col min="13581" max="13581" width="1" style="1" customWidth="1"/>
    <col min="13582" max="13582" width="37.5703125" style="1" customWidth="1"/>
    <col min="13583" max="13820" width="11.42578125" style="1"/>
    <col min="13821" max="13821" width="12.7109375" style="1" customWidth="1"/>
    <col min="13822" max="13822" width="1.42578125" style="1" customWidth="1"/>
    <col min="13823" max="13823" width="12.7109375" style="1" customWidth="1"/>
    <col min="13824" max="13824" width="9" style="1" customWidth="1"/>
    <col min="13825" max="13826" width="23.7109375" style="1" customWidth="1"/>
    <col min="13827" max="13827" width="47.28515625" style="1" customWidth="1"/>
    <col min="13828" max="13829" width="23.7109375" style="1" customWidth="1"/>
    <col min="13830" max="13830" width="22.85546875" style="1" customWidth="1"/>
    <col min="13831" max="13831" width="25.5703125" style="1" customWidth="1"/>
    <col min="13832" max="13832" width="28.7109375" style="1" customWidth="1"/>
    <col min="13833" max="13833" width="22.42578125" style="1" customWidth="1"/>
    <col min="13834" max="13836" width="18.7109375" style="1" customWidth="1"/>
    <col min="13837" max="13837" width="1" style="1" customWidth="1"/>
    <col min="13838" max="13838" width="37.5703125" style="1" customWidth="1"/>
    <col min="13839" max="14076" width="11.42578125" style="1"/>
    <col min="14077" max="14077" width="12.7109375" style="1" customWidth="1"/>
    <col min="14078" max="14078" width="1.42578125" style="1" customWidth="1"/>
    <col min="14079" max="14079" width="12.7109375" style="1" customWidth="1"/>
    <col min="14080" max="14080" width="9" style="1" customWidth="1"/>
    <col min="14081" max="14082" width="23.7109375" style="1" customWidth="1"/>
    <col min="14083" max="14083" width="47.28515625" style="1" customWidth="1"/>
    <col min="14084" max="14085" width="23.7109375" style="1" customWidth="1"/>
    <col min="14086" max="14086" width="22.85546875" style="1" customWidth="1"/>
    <col min="14087" max="14087" width="25.5703125" style="1" customWidth="1"/>
    <col min="14088" max="14088" width="28.7109375" style="1" customWidth="1"/>
    <col min="14089" max="14089" width="22.42578125" style="1" customWidth="1"/>
    <col min="14090" max="14092" width="18.7109375" style="1" customWidth="1"/>
    <col min="14093" max="14093" width="1" style="1" customWidth="1"/>
    <col min="14094" max="14094" width="37.5703125" style="1" customWidth="1"/>
    <col min="14095" max="14332" width="11.42578125" style="1"/>
    <col min="14333" max="14333" width="12.7109375" style="1" customWidth="1"/>
    <col min="14334" max="14334" width="1.42578125" style="1" customWidth="1"/>
    <col min="14335" max="14335" width="12.7109375" style="1" customWidth="1"/>
    <col min="14336" max="14336" width="9" style="1" customWidth="1"/>
    <col min="14337" max="14338" width="23.7109375" style="1" customWidth="1"/>
    <col min="14339" max="14339" width="47.28515625" style="1" customWidth="1"/>
    <col min="14340" max="14341" width="23.7109375" style="1" customWidth="1"/>
    <col min="14342" max="14342" width="22.85546875" style="1" customWidth="1"/>
    <col min="14343" max="14343" width="25.5703125" style="1" customWidth="1"/>
    <col min="14344" max="14344" width="28.7109375" style="1" customWidth="1"/>
    <col min="14345" max="14345" width="22.42578125" style="1" customWidth="1"/>
    <col min="14346" max="14348" width="18.7109375" style="1" customWidth="1"/>
    <col min="14349" max="14349" width="1" style="1" customWidth="1"/>
    <col min="14350" max="14350" width="37.5703125" style="1" customWidth="1"/>
    <col min="14351" max="14588" width="11.42578125" style="1"/>
    <col min="14589" max="14589" width="12.7109375" style="1" customWidth="1"/>
    <col min="14590" max="14590" width="1.42578125" style="1" customWidth="1"/>
    <col min="14591" max="14591" width="12.7109375" style="1" customWidth="1"/>
    <col min="14592" max="14592" width="9" style="1" customWidth="1"/>
    <col min="14593" max="14594" width="23.7109375" style="1" customWidth="1"/>
    <col min="14595" max="14595" width="47.28515625" style="1" customWidth="1"/>
    <col min="14596" max="14597" width="23.7109375" style="1" customWidth="1"/>
    <col min="14598" max="14598" width="22.85546875" style="1" customWidth="1"/>
    <col min="14599" max="14599" width="25.5703125" style="1" customWidth="1"/>
    <col min="14600" max="14600" width="28.7109375" style="1" customWidth="1"/>
    <col min="14601" max="14601" width="22.42578125" style="1" customWidth="1"/>
    <col min="14602" max="14604" width="18.7109375" style="1" customWidth="1"/>
    <col min="14605" max="14605" width="1" style="1" customWidth="1"/>
    <col min="14606" max="14606" width="37.5703125" style="1" customWidth="1"/>
    <col min="14607" max="14844" width="11.42578125" style="1"/>
    <col min="14845" max="14845" width="12.7109375" style="1" customWidth="1"/>
    <col min="14846" max="14846" width="1.42578125" style="1" customWidth="1"/>
    <col min="14847" max="14847" width="12.7109375" style="1" customWidth="1"/>
    <col min="14848" max="14848" width="9" style="1" customWidth="1"/>
    <col min="14849" max="14850" width="23.7109375" style="1" customWidth="1"/>
    <col min="14851" max="14851" width="47.28515625" style="1" customWidth="1"/>
    <col min="14852" max="14853" width="23.7109375" style="1" customWidth="1"/>
    <col min="14854" max="14854" width="22.85546875" style="1" customWidth="1"/>
    <col min="14855" max="14855" width="25.5703125" style="1" customWidth="1"/>
    <col min="14856" max="14856" width="28.7109375" style="1" customWidth="1"/>
    <col min="14857" max="14857" width="22.42578125" style="1" customWidth="1"/>
    <col min="14858" max="14860" width="18.7109375" style="1" customWidth="1"/>
    <col min="14861" max="14861" width="1" style="1" customWidth="1"/>
    <col min="14862" max="14862" width="37.5703125" style="1" customWidth="1"/>
    <col min="14863" max="15100" width="11.42578125" style="1"/>
    <col min="15101" max="15101" width="12.7109375" style="1" customWidth="1"/>
    <col min="15102" max="15102" width="1.42578125" style="1" customWidth="1"/>
    <col min="15103" max="15103" width="12.7109375" style="1" customWidth="1"/>
    <col min="15104" max="15104" width="9" style="1" customWidth="1"/>
    <col min="15105" max="15106" width="23.7109375" style="1" customWidth="1"/>
    <col min="15107" max="15107" width="47.28515625" style="1" customWidth="1"/>
    <col min="15108" max="15109" width="23.7109375" style="1" customWidth="1"/>
    <col min="15110" max="15110" width="22.85546875" style="1" customWidth="1"/>
    <col min="15111" max="15111" width="25.5703125" style="1" customWidth="1"/>
    <col min="15112" max="15112" width="28.7109375" style="1" customWidth="1"/>
    <col min="15113" max="15113" width="22.42578125" style="1" customWidth="1"/>
    <col min="15114" max="15116" width="18.7109375" style="1" customWidth="1"/>
    <col min="15117" max="15117" width="1" style="1" customWidth="1"/>
    <col min="15118" max="15118" width="37.5703125" style="1" customWidth="1"/>
    <col min="15119" max="15356" width="11.42578125" style="1"/>
    <col min="15357" max="15357" width="12.7109375" style="1" customWidth="1"/>
    <col min="15358" max="15358" width="1.42578125" style="1" customWidth="1"/>
    <col min="15359" max="15359" width="12.7109375" style="1" customWidth="1"/>
    <col min="15360" max="15360" width="9" style="1" customWidth="1"/>
    <col min="15361" max="15362" width="23.7109375" style="1" customWidth="1"/>
    <col min="15363" max="15363" width="47.28515625" style="1" customWidth="1"/>
    <col min="15364" max="15365" width="23.7109375" style="1" customWidth="1"/>
    <col min="15366" max="15366" width="22.85546875" style="1" customWidth="1"/>
    <col min="15367" max="15367" width="25.5703125" style="1" customWidth="1"/>
    <col min="15368" max="15368" width="28.7109375" style="1" customWidth="1"/>
    <col min="15369" max="15369" width="22.42578125" style="1" customWidth="1"/>
    <col min="15370" max="15372" width="18.7109375" style="1" customWidth="1"/>
    <col min="15373" max="15373" width="1" style="1" customWidth="1"/>
    <col min="15374" max="15374" width="37.5703125" style="1" customWidth="1"/>
    <col min="15375" max="15612" width="11.42578125" style="1"/>
    <col min="15613" max="15613" width="12.7109375" style="1" customWidth="1"/>
    <col min="15614" max="15614" width="1.42578125" style="1" customWidth="1"/>
    <col min="15615" max="15615" width="12.7109375" style="1" customWidth="1"/>
    <col min="15616" max="15616" width="9" style="1" customWidth="1"/>
    <col min="15617" max="15618" width="23.7109375" style="1" customWidth="1"/>
    <col min="15619" max="15619" width="47.28515625" style="1" customWidth="1"/>
    <col min="15620" max="15621" width="23.7109375" style="1" customWidth="1"/>
    <col min="15622" max="15622" width="22.85546875" style="1" customWidth="1"/>
    <col min="15623" max="15623" width="25.5703125" style="1" customWidth="1"/>
    <col min="15624" max="15624" width="28.7109375" style="1" customWidth="1"/>
    <col min="15625" max="15625" width="22.42578125" style="1" customWidth="1"/>
    <col min="15626" max="15628" width="18.7109375" style="1" customWidth="1"/>
    <col min="15629" max="15629" width="1" style="1" customWidth="1"/>
    <col min="15630" max="15630" width="37.5703125" style="1" customWidth="1"/>
    <col min="15631" max="15868" width="11.42578125" style="1"/>
    <col min="15869" max="15869" width="12.7109375" style="1" customWidth="1"/>
    <col min="15870" max="15870" width="1.42578125" style="1" customWidth="1"/>
    <col min="15871" max="15871" width="12.7109375" style="1" customWidth="1"/>
    <col min="15872" max="15872" width="9" style="1" customWidth="1"/>
    <col min="15873" max="15874" width="23.7109375" style="1" customWidth="1"/>
    <col min="15875" max="15875" width="47.28515625" style="1" customWidth="1"/>
    <col min="15876" max="15877" width="23.7109375" style="1" customWidth="1"/>
    <col min="15878" max="15878" width="22.85546875" style="1" customWidth="1"/>
    <col min="15879" max="15879" width="25.5703125" style="1" customWidth="1"/>
    <col min="15880" max="15880" width="28.7109375" style="1" customWidth="1"/>
    <col min="15881" max="15881" width="22.42578125" style="1" customWidth="1"/>
    <col min="15882" max="15884" width="18.7109375" style="1" customWidth="1"/>
    <col min="15885" max="15885" width="1" style="1" customWidth="1"/>
    <col min="15886" max="15886" width="37.5703125" style="1" customWidth="1"/>
    <col min="15887" max="16124" width="11.42578125" style="1"/>
    <col min="16125" max="16125" width="12.7109375" style="1" customWidth="1"/>
    <col min="16126" max="16126" width="1.42578125" style="1" customWidth="1"/>
    <col min="16127" max="16127" width="12.7109375" style="1" customWidth="1"/>
    <col min="16128" max="16128" width="9" style="1" customWidth="1"/>
    <col min="16129" max="16130" width="23.7109375" style="1" customWidth="1"/>
    <col min="16131" max="16131" width="47.28515625" style="1" customWidth="1"/>
    <col min="16132" max="16133" width="23.7109375" style="1" customWidth="1"/>
    <col min="16134" max="16134" width="22.85546875" style="1" customWidth="1"/>
    <col min="16135" max="16135" width="25.5703125" style="1" customWidth="1"/>
    <col min="16136" max="16136" width="28.7109375" style="1" customWidth="1"/>
    <col min="16137" max="16137" width="22.42578125" style="1" customWidth="1"/>
    <col min="16138" max="16140" width="18.7109375" style="1" customWidth="1"/>
    <col min="16141" max="16141" width="1" style="1" customWidth="1"/>
    <col min="16142" max="16142" width="37.5703125" style="1" customWidth="1"/>
    <col min="16143" max="16384" width="11.42578125" style="1"/>
  </cols>
  <sheetData>
    <row r="1" spans="2:21">
      <c r="J1" s="55"/>
      <c r="K1" s="1"/>
      <c r="L1" s="1"/>
      <c r="M1" s="2"/>
      <c r="N1" s="2"/>
    </row>
    <row r="2" spans="2:21">
      <c r="J2" s="55"/>
      <c r="K2" s="1"/>
      <c r="L2" s="1"/>
      <c r="M2" s="2"/>
      <c r="N2" s="2"/>
      <c r="O2" s="124" t="s">
        <v>94</v>
      </c>
      <c r="P2" s="124"/>
      <c r="Q2" s="124"/>
      <c r="R2" s="124"/>
      <c r="S2" s="124"/>
      <c r="T2" s="124"/>
      <c r="U2" s="124"/>
    </row>
    <row r="3" spans="2:21">
      <c r="K3" s="1"/>
      <c r="L3" s="1"/>
      <c r="M3" s="2"/>
      <c r="N3" s="2"/>
      <c r="O3" s="43" t="s">
        <v>93</v>
      </c>
      <c r="P3" s="41">
        <v>2010</v>
      </c>
      <c r="Q3" s="42">
        <v>2011</v>
      </c>
      <c r="R3" s="41">
        <v>2012</v>
      </c>
      <c r="S3" s="42">
        <v>2013</v>
      </c>
      <c r="T3" s="41">
        <v>2014</v>
      </c>
      <c r="U3" s="42">
        <v>2015</v>
      </c>
    </row>
    <row r="4" spans="2:21">
      <c r="K4" s="1"/>
      <c r="L4" s="1"/>
      <c r="M4" s="2"/>
      <c r="N4" s="2"/>
      <c r="O4" s="43" t="s">
        <v>95</v>
      </c>
      <c r="P4" s="98">
        <v>515000</v>
      </c>
      <c r="Q4" s="99">
        <v>535600</v>
      </c>
      <c r="R4" s="98">
        <v>566700</v>
      </c>
      <c r="S4" s="99">
        <v>589500</v>
      </c>
      <c r="T4" s="98">
        <v>616000</v>
      </c>
      <c r="U4" s="100">
        <v>644350</v>
      </c>
    </row>
    <row r="5" spans="2:21" ht="14.25" thickBot="1">
      <c r="K5" s="1"/>
      <c r="L5" s="1"/>
      <c r="M5" s="2"/>
      <c r="N5" s="2"/>
      <c r="P5" s="101"/>
      <c r="Q5" s="101"/>
      <c r="R5" s="101"/>
      <c r="S5" s="101"/>
      <c r="T5" s="101"/>
      <c r="U5" s="101"/>
    </row>
    <row r="6" spans="2:21" ht="14.25" thickTop="1">
      <c r="B6" s="22"/>
      <c r="C6" s="21"/>
      <c r="D6" s="21"/>
      <c r="E6" s="21"/>
      <c r="F6" s="21"/>
      <c r="G6" s="21"/>
      <c r="H6" s="21"/>
      <c r="I6" s="21"/>
      <c r="J6" s="21"/>
      <c r="K6" s="20"/>
      <c r="L6" s="20"/>
      <c r="M6" s="19"/>
    </row>
    <row r="7" spans="2:21" ht="13.5" customHeight="1">
      <c r="B7" s="8"/>
      <c r="C7" s="125" t="s">
        <v>38</v>
      </c>
      <c r="D7" s="126"/>
      <c r="E7" s="126"/>
      <c r="F7" s="126"/>
      <c r="G7" s="126"/>
      <c r="H7" s="126"/>
      <c r="I7" s="126"/>
      <c r="J7" s="126"/>
      <c r="K7" s="126"/>
      <c r="L7" s="126"/>
      <c r="M7" s="127"/>
    </row>
    <row r="8" spans="2:21" ht="13.5" customHeight="1">
      <c r="B8" s="8"/>
      <c r="C8" s="128" t="s">
        <v>10</v>
      </c>
      <c r="D8" s="129"/>
      <c r="E8" s="129"/>
      <c r="F8" s="129"/>
      <c r="G8" s="129"/>
      <c r="H8" s="129"/>
      <c r="I8" s="129"/>
      <c r="J8" s="129"/>
      <c r="K8" s="129"/>
      <c r="L8" s="129"/>
      <c r="M8" s="130"/>
    </row>
    <row r="9" spans="2:21" ht="54">
      <c r="B9" s="8"/>
      <c r="C9" s="96" t="s">
        <v>8</v>
      </c>
      <c r="D9" s="51" t="s">
        <v>7</v>
      </c>
      <c r="E9" s="51" t="s">
        <v>6</v>
      </c>
      <c r="F9" s="51" t="s">
        <v>5</v>
      </c>
      <c r="G9" s="51" t="s">
        <v>4</v>
      </c>
      <c r="H9" s="51" t="s">
        <v>3</v>
      </c>
      <c r="I9" s="51" t="s">
        <v>2</v>
      </c>
      <c r="J9" s="58" t="s">
        <v>1</v>
      </c>
      <c r="K9" s="51" t="s">
        <v>96</v>
      </c>
      <c r="L9" s="51" t="s">
        <v>0</v>
      </c>
      <c r="M9" s="97" t="s">
        <v>97</v>
      </c>
    </row>
    <row r="10" spans="2:21" ht="118.5" customHeight="1">
      <c r="B10" s="8"/>
      <c r="C10" s="16">
        <v>1</v>
      </c>
      <c r="D10" s="74" t="s">
        <v>114</v>
      </c>
      <c r="E10" s="26" t="s">
        <v>34</v>
      </c>
      <c r="F10" s="26" t="s">
        <v>41</v>
      </c>
      <c r="G10" s="29" t="s">
        <v>35</v>
      </c>
      <c r="H10" s="25">
        <v>41932</v>
      </c>
      <c r="I10" s="28">
        <v>42004</v>
      </c>
      <c r="J10" s="59" t="s">
        <v>102</v>
      </c>
      <c r="K10" s="52" t="s">
        <v>103</v>
      </c>
      <c r="L10" s="74" t="s">
        <v>17</v>
      </c>
      <c r="M10" s="102" t="s">
        <v>113</v>
      </c>
    </row>
    <row r="11" spans="2:21" ht="189">
      <c r="B11" s="8"/>
      <c r="C11" s="85">
        <v>2</v>
      </c>
      <c r="D11" s="86"/>
      <c r="E11" s="87" t="s">
        <v>36</v>
      </c>
      <c r="F11" s="87" t="s">
        <v>41</v>
      </c>
      <c r="G11" s="88" t="s">
        <v>37</v>
      </c>
      <c r="H11" s="89">
        <v>41930</v>
      </c>
      <c r="I11" s="90" t="s">
        <v>102</v>
      </c>
      <c r="J11" s="91" t="s">
        <v>102</v>
      </c>
      <c r="K11" s="92" t="s">
        <v>103</v>
      </c>
      <c r="L11" s="86" t="s">
        <v>17</v>
      </c>
      <c r="M11" s="93" t="s">
        <v>115</v>
      </c>
    </row>
    <row r="12" spans="2:21" ht="19.899999999999999" customHeight="1">
      <c r="B12" s="8"/>
      <c r="C12" s="13"/>
      <c r="D12" s="9"/>
      <c r="E12" s="11"/>
      <c r="F12" s="11"/>
      <c r="G12" s="12"/>
      <c r="H12" s="12"/>
      <c r="I12" s="11"/>
      <c r="J12" s="10"/>
      <c r="K12" s="9"/>
      <c r="L12" s="44"/>
      <c r="M12" s="7"/>
    </row>
    <row r="13" spans="2:21" ht="19.899999999999999" customHeight="1">
      <c r="B13" s="8"/>
      <c r="C13" s="125" t="s">
        <v>9</v>
      </c>
      <c r="D13" s="126"/>
      <c r="E13" s="126"/>
      <c r="F13" s="126"/>
      <c r="G13" s="126"/>
      <c r="H13" s="126"/>
      <c r="I13" s="126"/>
      <c r="J13" s="126"/>
      <c r="K13" s="126"/>
      <c r="L13" s="126"/>
      <c r="M13" s="127"/>
    </row>
    <row r="14" spans="2:21" ht="54">
      <c r="B14" s="8"/>
      <c r="C14" s="96" t="s">
        <v>8</v>
      </c>
      <c r="D14" s="51" t="s">
        <v>7</v>
      </c>
      <c r="E14" s="51" t="s">
        <v>6</v>
      </c>
      <c r="F14" s="51" t="s">
        <v>5</v>
      </c>
      <c r="G14" s="51" t="s">
        <v>4</v>
      </c>
      <c r="H14" s="51" t="s">
        <v>3</v>
      </c>
      <c r="I14" s="51" t="s">
        <v>2</v>
      </c>
      <c r="J14" s="58" t="s">
        <v>1</v>
      </c>
      <c r="K14" s="51" t="s">
        <v>96</v>
      </c>
      <c r="L14" s="51" t="s">
        <v>0</v>
      </c>
      <c r="M14" s="97" t="s">
        <v>97</v>
      </c>
    </row>
    <row r="15" spans="2:21" ht="88.5" customHeight="1">
      <c r="B15" s="8"/>
      <c r="C15" s="16">
        <v>1</v>
      </c>
      <c r="D15" s="35" t="s">
        <v>116</v>
      </c>
      <c r="E15" s="35" t="s">
        <v>39</v>
      </c>
      <c r="F15" s="26" t="s">
        <v>41</v>
      </c>
      <c r="G15" s="36" t="s">
        <v>40</v>
      </c>
      <c r="H15" s="25">
        <v>40238</v>
      </c>
      <c r="I15" s="28">
        <v>42004</v>
      </c>
      <c r="J15" s="78">
        <f>700000000</f>
        <v>700000000</v>
      </c>
      <c r="K15" s="78">
        <f>J15/P4</f>
        <v>1359.2233009708739</v>
      </c>
      <c r="L15" s="14" t="s">
        <v>17</v>
      </c>
      <c r="M15" s="103" t="s">
        <v>117</v>
      </c>
    </row>
    <row r="16" spans="2:21" ht="189">
      <c r="B16" s="8"/>
      <c r="C16" s="85">
        <v>2</v>
      </c>
      <c r="D16" s="86"/>
      <c r="E16" s="87" t="s">
        <v>36</v>
      </c>
      <c r="F16" s="87" t="s">
        <v>41</v>
      </c>
      <c r="G16" s="88" t="s">
        <v>37</v>
      </c>
      <c r="H16" s="89">
        <v>41930</v>
      </c>
      <c r="I16" s="90" t="s">
        <v>102</v>
      </c>
      <c r="J16" s="91" t="s">
        <v>102</v>
      </c>
      <c r="K16" s="92" t="s">
        <v>103</v>
      </c>
      <c r="L16" s="86" t="s">
        <v>17</v>
      </c>
      <c r="M16" s="93" t="s">
        <v>115</v>
      </c>
    </row>
    <row r="17" spans="2:13" ht="19.899999999999999" customHeight="1">
      <c r="B17" s="8"/>
      <c r="C17" s="13"/>
      <c r="D17" s="9"/>
      <c r="E17" s="11"/>
      <c r="F17" s="11"/>
      <c r="G17" s="12"/>
      <c r="H17" s="12"/>
      <c r="I17" s="11"/>
      <c r="J17" s="10"/>
      <c r="K17" s="9"/>
      <c r="L17" s="44"/>
      <c r="M17" s="7"/>
    </row>
    <row r="18" spans="2:13" ht="19.899999999999999" customHeight="1">
      <c r="B18" s="8"/>
      <c r="C18" s="131" t="s">
        <v>11</v>
      </c>
      <c r="D18" s="132"/>
      <c r="E18" s="132"/>
      <c r="F18" s="132"/>
      <c r="G18" s="132"/>
      <c r="H18" s="132"/>
      <c r="I18" s="132"/>
      <c r="J18" s="132"/>
      <c r="K18" s="132"/>
      <c r="L18" s="132"/>
      <c r="M18" s="133"/>
    </row>
    <row r="19" spans="2:13" ht="54">
      <c r="B19" s="8"/>
      <c r="C19" s="96" t="s">
        <v>8</v>
      </c>
      <c r="D19" s="51" t="s">
        <v>7</v>
      </c>
      <c r="E19" s="51" t="s">
        <v>6</v>
      </c>
      <c r="F19" s="51" t="s">
        <v>5</v>
      </c>
      <c r="G19" s="51" t="s">
        <v>4</v>
      </c>
      <c r="H19" s="51" t="s">
        <v>3</v>
      </c>
      <c r="I19" s="51" t="s">
        <v>2</v>
      </c>
      <c r="J19" s="58" t="s">
        <v>1</v>
      </c>
      <c r="K19" s="94" t="s">
        <v>96</v>
      </c>
      <c r="L19" s="51" t="s">
        <v>0</v>
      </c>
      <c r="M19" s="104" t="s">
        <v>97</v>
      </c>
    </row>
    <row r="20" spans="2:13" ht="80.25" customHeight="1">
      <c r="B20" s="8"/>
      <c r="C20" s="16">
        <v>1</v>
      </c>
      <c r="D20" s="35" t="s">
        <v>118</v>
      </c>
      <c r="E20" s="35" t="s">
        <v>39</v>
      </c>
      <c r="F20" s="26" t="s">
        <v>41</v>
      </c>
      <c r="G20" s="29" t="s">
        <v>42</v>
      </c>
      <c r="H20" s="25">
        <v>41306</v>
      </c>
      <c r="I20" s="28">
        <v>41988</v>
      </c>
      <c r="J20" s="78">
        <f>583500000</f>
        <v>583500000</v>
      </c>
      <c r="K20" s="78">
        <f>J20/S4</f>
        <v>989.82188295165395</v>
      </c>
      <c r="L20" s="14" t="s">
        <v>17</v>
      </c>
      <c r="M20" s="103" t="s">
        <v>119</v>
      </c>
    </row>
    <row r="21" spans="2:13" ht="189">
      <c r="B21" s="8"/>
      <c r="C21" s="85">
        <v>2</v>
      </c>
      <c r="D21" s="86"/>
      <c r="E21" s="87" t="s">
        <v>36</v>
      </c>
      <c r="F21" s="87" t="s">
        <v>41</v>
      </c>
      <c r="G21" s="88" t="s">
        <v>37</v>
      </c>
      <c r="H21" s="89">
        <v>41930</v>
      </c>
      <c r="I21" s="90" t="s">
        <v>102</v>
      </c>
      <c r="J21" s="91" t="s">
        <v>102</v>
      </c>
      <c r="K21" s="92" t="s">
        <v>103</v>
      </c>
      <c r="L21" s="86" t="s">
        <v>17</v>
      </c>
      <c r="M21" s="93" t="s">
        <v>115</v>
      </c>
    </row>
    <row r="22" spans="2:13" ht="8.25" customHeight="1" thickBot="1">
      <c r="B22" s="6"/>
      <c r="C22" s="5"/>
      <c r="D22" s="5"/>
      <c r="E22" s="5"/>
      <c r="F22" s="5"/>
      <c r="G22" s="5"/>
      <c r="H22" s="5"/>
      <c r="I22" s="5"/>
      <c r="J22" s="5"/>
      <c r="K22" s="4"/>
      <c r="L22" s="4"/>
      <c r="M22" s="3"/>
    </row>
    <row r="23" spans="2:13" ht="14.25" thickTop="1"/>
  </sheetData>
  <mergeCells count="5">
    <mergeCell ref="O2:U2"/>
    <mergeCell ref="C8:M8"/>
    <mergeCell ref="C7:M7"/>
    <mergeCell ref="C13:M13"/>
    <mergeCell ref="C18:M1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U22"/>
  <sheetViews>
    <sheetView workbookViewId="0">
      <selection activeCell="J20" sqref="J20"/>
    </sheetView>
  </sheetViews>
  <sheetFormatPr baseColWidth="10" defaultRowHeight="13.5"/>
  <cols>
    <col min="1" max="1" width="3.85546875" style="1" customWidth="1"/>
    <col min="2" max="2" width="1.42578125" style="1" customWidth="1"/>
    <col min="3" max="3" width="12.28515625" style="1" customWidth="1"/>
    <col min="4" max="4" width="8" style="1" customWidth="1"/>
    <col min="5" max="6" width="18.7109375" style="1" customWidth="1"/>
    <col min="7" max="7" width="48.140625" style="1" customWidth="1"/>
    <col min="8" max="8" width="23.7109375" style="1" customWidth="1"/>
    <col min="9" max="9" width="14.28515625" style="1" bestFit="1" customWidth="1"/>
    <col min="10" max="10" width="20" style="1" bestFit="1" customWidth="1"/>
    <col min="11" max="11" width="17.28515625" style="2" customWidth="1"/>
    <col min="12" max="12" width="21" style="1" customWidth="1"/>
    <col min="13" max="13" width="37.5703125" style="1" customWidth="1"/>
    <col min="14" max="14" width="1" style="1" customWidth="1"/>
    <col min="15" max="15" width="6.7109375" style="1" customWidth="1"/>
    <col min="16" max="16" width="6.5703125" style="1" bestFit="1" customWidth="1"/>
    <col min="17" max="19" width="7" style="1" bestFit="1" customWidth="1"/>
    <col min="20" max="20" width="6.5703125" style="1" bestFit="1" customWidth="1"/>
    <col min="21" max="21" width="7" style="1" bestFit="1" customWidth="1"/>
    <col min="22" max="251" width="11.42578125" style="1"/>
    <col min="252" max="252" width="12.7109375" style="1" customWidth="1"/>
    <col min="253" max="253" width="1.42578125" style="1" customWidth="1"/>
    <col min="254" max="254" width="12.7109375" style="1" customWidth="1"/>
    <col min="255" max="255" width="9" style="1" customWidth="1"/>
    <col min="256" max="257" width="23.7109375" style="1" customWidth="1"/>
    <col min="258" max="258" width="47.28515625" style="1" customWidth="1"/>
    <col min="259" max="260" width="23.7109375" style="1" customWidth="1"/>
    <col min="261" max="261" width="22.85546875" style="1" customWidth="1"/>
    <col min="262" max="262" width="25.5703125" style="1" customWidth="1"/>
    <col min="263" max="263" width="28.7109375" style="1" customWidth="1"/>
    <col min="264" max="264" width="22.42578125" style="1" customWidth="1"/>
    <col min="265" max="267" width="18.7109375" style="1" customWidth="1"/>
    <col min="268" max="268" width="1" style="1" customWidth="1"/>
    <col min="269" max="269" width="37.5703125" style="1" customWidth="1"/>
    <col min="270" max="507" width="11.42578125" style="1"/>
    <col min="508" max="508" width="12.7109375" style="1" customWidth="1"/>
    <col min="509" max="509" width="1.42578125" style="1" customWidth="1"/>
    <col min="510" max="510" width="12.7109375" style="1" customWidth="1"/>
    <col min="511" max="511" width="9" style="1" customWidth="1"/>
    <col min="512" max="513" width="23.7109375" style="1" customWidth="1"/>
    <col min="514" max="514" width="47.28515625" style="1" customWidth="1"/>
    <col min="515" max="516" width="23.7109375" style="1" customWidth="1"/>
    <col min="517" max="517" width="22.85546875" style="1" customWidth="1"/>
    <col min="518" max="518" width="25.5703125" style="1" customWidth="1"/>
    <col min="519" max="519" width="28.7109375" style="1" customWidth="1"/>
    <col min="520" max="520" width="22.42578125" style="1" customWidth="1"/>
    <col min="521" max="523" width="18.7109375" style="1" customWidth="1"/>
    <col min="524" max="524" width="1" style="1" customWidth="1"/>
    <col min="525" max="525" width="37.5703125" style="1" customWidth="1"/>
    <col min="526" max="763" width="11.42578125" style="1"/>
    <col min="764" max="764" width="12.7109375" style="1" customWidth="1"/>
    <col min="765" max="765" width="1.42578125" style="1" customWidth="1"/>
    <col min="766" max="766" width="12.7109375" style="1" customWidth="1"/>
    <col min="767" max="767" width="9" style="1" customWidth="1"/>
    <col min="768" max="769" width="23.7109375" style="1" customWidth="1"/>
    <col min="770" max="770" width="47.28515625" style="1" customWidth="1"/>
    <col min="771" max="772" width="23.7109375" style="1" customWidth="1"/>
    <col min="773" max="773" width="22.85546875" style="1" customWidth="1"/>
    <col min="774" max="774" width="25.5703125" style="1" customWidth="1"/>
    <col min="775" max="775" width="28.7109375" style="1" customWidth="1"/>
    <col min="776" max="776" width="22.42578125" style="1" customWidth="1"/>
    <col min="777" max="779" width="18.7109375" style="1" customWidth="1"/>
    <col min="780" max="780" width="1" style="1" customWidth="1"/>
    <col min="781" max="781" width="37.5703125" style="1" customWidth="1"/>
    <col min="782" max="1019" width="11.42578125" style="1"/>
    <col min="1020" max="1020" width="12.7109375" style="1" customWidth="1"/>
    <col min="1021" max="1021" width="1.42578125" style="1" customWidth="1"/>
    <col min="1022" max="1022" width="12.7109375" style="1" customWidth="1"/>
    <col min="1023" max="1023" width="9" style="1" customWidth="1"/>
    <col min="1024" max="1025" width="23.7109375" style="1" customWidth="1"/>
    <col min="1026" max="1026" width="47.28515625" style="1" customWidth="1"/>
    <col min="1027" max="1028" width="23.7109375" style="1" customWidth="1"/>
    <col min="1029" max="1029" width="22.85546875" style="1" customWidth="1"/>
    <col min="1030" max="1030" width="25.5703125" style="1" customWidth="1"/>
    <col min="1031" max="1031" width="28.7109375" style="1" customWidth="1"/>
    <col min="1032" max="1032" width="22.42578125" style="1" customWidth="1"/>
    <col min="1033" max="1035" width="18.7109375" style="1" customWidth="1"/>
    <col min="1036" max="1036" width="1" style="1" customWidth="1"/>
    <col min="1037" max="1037" width="37.5703125" style="1" customWidth="1"/>
    <col min="1038" max="1275" width="11.42578125" style="1"/>
    <col min="1276" max="1276" width="12.7109375" style="1" customWidth="1"/>
    <col min="1277" max="1277" width="1.42578125" style="1" customWidth="1"/>
    <col min="1278" max="1278" width="12.7109375" style="1" customWidth="1"/>
    <col min="1279" max="1279" width="9" style="1" customWidth="1"/>
    <col min="1280" max="1281" width="23.7109375" style="1" customWidth="1"/>
    <col min="1282" max="1282" width="47.28515625" style="1" customWidth="1"/>
    <col min="1283" max="1284" width="23.7109375" style="1" customWidth="1"/>
    <col min="1285" max="1285" width="22.85546875" style="1" customWidth="1"/>
    <col min="1286" max="1286" width="25.5703125" style="1" customWidth="1"/>
    <col min="1287" max="1287" width="28.7109375" style="1" customWidth="1"/>
    <col min="1288" max="1288" width="22.42578125" style="1" customWidth="1"/>
    <col min="1289" max="1291" width="18.7109375" style="1" customWidth="1"/>
    <col min="1292" max="1292" width="1" style="1" customWidth="1"/>
    <col min="1293" max="1293" width="37.5703125" style="1" customWidth="1"/>
    <col min="1294" max="1531" width="11.42578125" style="1"/>
    <col min="1532" max="1532" width="12.7109375" style="1" customWidth="1"/>
    <col min="1533" max="1533" width="1.42578125" style="1" customWidth="1"/>
    <col min="1534" max="1534" width="12.7109375" style="1" customWidth="1"/>
    <col min="1535" max="1535" width="9" style="1" customWidth="1"/>
    <col min="1536" max="1537" width="23.7109375" style="1" customWidth="1"/>
    <col min="1538" max="1538" width="47.28515625" style="1" customWidth="1"/>
    <col min="1539" max="1540" width="23.7109375" style="1" customWidth="1"/>
    <col min="1541" max="1541" width="22.85546875" style="1" customWidth="1"/>
    <col min="1542" max="1542" width="25.5703125" style="1" customWidth="1"/>
    <col min="1543" max="1543" width="28.7109375" style="1" customWidth="1"/>
    <col min="1544" max="1544" width="22.42578125" style="1" customWidth="1"/>
    <col min="1545" max="1547" width="18.7109375" style="1" customWidth="1"/>
    <col min="1548" max="1548" width="1" style="1" customWidth="1"/>
    <col min="1549" max="1549" width="37.5703125" style="1" customWidth="1"/>
    <col min="1550" max="1787" width="11.42578125" style="1"/>
    <col min="1788" max="1788" width="12.7109375" style="1" customWidth="1"/>
    <col min="1789" max="1789" width="1.42578125" style="1" customWidth="1"/>
    <col min="1790" max="1790" width="12.7109375" style="1" customWidth="1"/>
    <col min="1791" max="1791" width="9" style="1" customWidth="1"/>
    <col min="1792" max="1793" width="23.7109375" style="1" customWidth="1"/>
    <col min="1794" max="1794" width="47.28515625" style="1" customWidth="1"/>
    <col min="1795" max="1796" width="23.7109375" style="1" customWidth="1"/>
    <col min="1797" max="1797" width="22.85546875" style="1" customWidth="1"/>
    <col min="1798" max="1798" width="25.5703125" style="1" customWidth="1"/>
    <col min="1799" max="1799" width="28.7109375" style="1" customWidth="1"/>
    <col min="1800" max="1800" width="22.42578125" style="1" customWidth="1"/>
    <col min="1801" max="1803" width="18.7109375" style="1" customWidth="1"/>
    <col min="1804" max="1804" width="1" style="1" customWidth="1"/>
    <col min="1805" max="1805" width="37.5703125" style="1" customWidth="1"/>
    <col min="1806" max="2043" width="11.42578125" style="1"/>
    <col min="2044" max="2044" width="12.7109375" style="1" customWidth="1"/>
    <col min="2045" max="2045" width="1.42578125" style="1" customWidth="1"/>
    <col min="2046" max="2046" width="12.7109375" style="1" customWidth="1"/>
    <col min="2047" max="2047" width="9" style="1" customWidth="1"/>
    <col min="2048" max="2049" width="23.7109375" style="1" customWidth="1"/>
    <col min="2050" max="2050" width="47.28515625" style="1" customWidth="1"/>
    <col min="2051" max="2052" width="23.7109375" style="1" customWidth="1"/>
    <col min="2053" max="2053" width="22.85546875" style="1" customWidth="1"/>
    <col min="2054" max="2054" width="25.5703125" style="1" customWidth="1"/>
    <col min="2055" max="2055" width="28.7109375" style="1" customWidth="1"/>
    <col min="2056" max="2056" width="22.42578125" style="1" customWidth="1"/>
    <col min="2057" max="2059" width="18.7109375" style="1" customWidth="1"/>
    <col min="2060" max="2060" width="1" style="1" customWidth="1"/>
    <col min="2061" max="2061" width="37.5703125" style="1" customWidth="1"/>
    <col min="2062" max="2299" width="11.42578125" style="1"/>
    <col min="2300" max="2300" width="12.7109375" style="1" customWidth="1"/>
    <col min="2301" max="2301" width="1.42578125" style="1" customWidth="1"/>
    <col min="2302" max="2302" width="12.7109375" style="1" customWidth="1"/>
    <col min="2303" max="2303" width="9" style="1" customWidth="1"/>
    <col min="2304" max="2305" width="23.7109375" style="1" customWidth="1"/>
    <col min="2306" max="2306" width="47.28515625" style="1" customWidth="1"/>
    <col min="2307" max="2308" width="23.7109375" style="1" customWidth="1"/>
    <col min="2309" max="2309" width="22.85546875" style="1" customWidth="1"/>
    <col min="2310" max="2310" width="25.5703125" style="1" customWidth="1"/>
    <col min="2311" max="2311" width="28.7109375" style="1" customWidth="1"/>
    <col min="2312" max="2312" width="22.42578125" style="1" customWidth="1"/>
    <col min="2313" max="2315" width="18.7109375" style="1" customWidth="1"/>
    <col min="2316" max="2316" width="1" style="1" customWidth="1"/>
    <col min="2317" max="2317" width="37.5703125" style="1" customWidth="1"/>
    <col min="2318" max="2555" width="11.42578125" style="1"/>
    <col min="2556" max="2556" width="12.7109375" style="1" customWidth="1"/>
    <col min="2557" max="2557" width="1.42578125" style="1" customWidth="1"/>
    <col min="2558" max="2558" width="12.7109375" style="1" customWidth="1"/>
    <col min="2559" max="2559" width="9" style="1" customWidth="1"/>
    <col min="2560" max="2561" width="23.7109375" style="1" customWidth="1"/>
    <col min="2562" max="2562" width="47.28515625" style="1" customWidth="1"/>
    <col min="2563" max="2564" width="23.7109375" style="1" customWidth="1"/>
    <col min="2565" max="2565" width="22.85546875" style="1" customWidth="1"/>
    <col min="2566" max="2566" width="25.5703125" style="1" customWidth="1"/>
    <col min="2567" max="2567" width="28.7109375" style="1" customWidth="1"/>
    <col min="2568" max="2568" width="22.42578125" style="1" customWidth="1"/>
    <col min="2569" max="2571" width="18.7109375" style="1" customWidth="1"/>
    <col min="2572" max="2572" width="1" style="1" customWidth="1"/>
    <col min="2573" max="2573" width="37.5703125" style="1" customWidth="1"/>
    <col min="2574" max="2811" width="11.42578125" style="1"/>
    <col min="2812" max="2812" width="12.7109375" style="1" customWidth="1"/>
    <col min="2813" max="2813" width="1.42578125" style="1" customWidth="1"/>
    <col min="2814" max="2814" width="12.7109375" style="1" customWidth="1"/>
    <col min="2815" max="2815" width="9" style="1" customWidth="1"/>
    <col min="2816" max="2817" width="23.7109375" style="1" customWidth="1"/>
    <col min="2818" max="2818" width="47.28515625" style="1" customWidth="1"/>
    <col min="2819" max="2820" width="23.7109375" style="1" customWidth="1"/>
    <col min="2821" max="2821" width="22.85546875" style="1" customWidth="1"/>
    <col min="2822" max="2822" width="25.5703125" style="1" customWidth="1"/>
    <col min="2823" max="2823" width="28.7109375" style="1" customWidth="1"/>
    <col min="2824" max="2824" width="22.42578125" style="1" customWidth="1"/>
    <col min="2825" max="2827" width="18.7109375" style="1" customWidth="1"/>
    <col min="2828" max="2828" width="1" style="1" customWidth="1"/>
    <col min="2829" max="2829" width="37.5703125" style="1" customWidth="1"/>
    <col min="2830" max="3067" width="11.42578125" style="1"/>
    <col min="3068" max="3068" width="12.7109375" style="1" customWidth="1"/>
    <col min="3069" max="3069" width="1.42578125" style="1" customWidth="1"/>
    <col min="3070" max="3070" width="12.7109375" style="1" customWidth="1"/>
    <col min="3071" max="3071" width="9" style="1" customWidth="1"/>
    <col min="3072" max="3073" width="23.7109375" style="1" customWidth="1"/>
    <col min="3074" max="3074" width="47.28515625" style="1" customWidth="1"/>
    <col min="3075" max="3076" width="23.7109375" style="1" customWidth="1"/>
    <col min="3077" max="3077" width="22.85546875" style="1" customWidth="1"/>
    <col min="3078" max="3078" width="25.5703125" style="1" customWidth="1"/>
    <col min="3079" max="3079" width="28.7109375" style="1" customWidth="1"/>
    <col min="3080" max="3080" width="22.42578125" style="1" customWidth="1"/>
    <col min="3081" max="3083" width="18.7109375" style="1" customWidth="1"/>
    <col min="3084" max="3084" width="1" style="1" customWidth="1"/>
    <col min="3085" max="3085" width="37.5703125" style="1" customWidth="1"/>
    <col min="3086" max="3323" width="11.42578125" style="1"/>
    <col min="3324" max="3324" width="12.7109375" style="1" customWidth="1"/>
    <col min="3325" max="3325" width="1.42578125" style="1" customWidth="1"/>
    <col min="3326" max="3326" width="12.7109375" style="1" customWidth="1"/>
    <col min="3327" max="3327" width="9" style="1" customWidth="1"/>
    <col min="3328" max="3329" width="23.7109375" style="1" customWidth="1"/>
    <col min="3330" max="3330" width="47.28515625" style="1" customWidth="1"/>
    <col min="3331" max="3332" width="23.7109375" style="1" customWidth="1"/>
    <col min="3333" max="3333" width="22.85546875" style="1" customWidth="1"/>
    <col min="3334" max="3334" width="25.5703125" style="1" customWidth="1"/>
    <col min="3335" max="3335" width="28.7109375" style="1" customWidth="1"/>
    <col min="3336" max="3336" width="22.42578125" style="1" customWidth="1"/>
    <col min="3337" max="3339" width="18.7109375" style="1" customWidth="1"/>
    <col min="3340" max="3340" width="1" style="1" customWidth="1"/>
    <col min="3341" max="3341" width="37.5703125" style="1" customWidth="1"/>
    <col min="3342" max="3579" width="11.42578125" style="1"/>
    <col min="3580" max="3580" width="12.7109375" style="1" customWidth="1"/>
    <col min="3581" max="3581" width="1.42578125" style="1" customWidth="1"/>
    <col min="3582" max="3582" width="12.7109375" style="1" customWidth="1"/>
    <col min="3583" max="3583" width="9" style="1" customWidth="1"/>
    <col min="3584" max="3585" width="23.7109375" style="1" customWidth="1"/>
    <col min="3586" max="3586" width="47.28515625" style="1" customWidth="1"/>
    <col min="3587" max="3588" width="23.7109375" style="1" customWidth="1"/>
    <col min="3589" max="3589" width="22.85546875" style="1" customWidth="1"/>
    <col min="3590" max="3590" width="25.5703125" style="1" customWidth="1"/>
    <col min="3591" max="3591" width="28.7109375" style="1" customWidth="1"/>
    <col min="3592" max="3592" width="22.42578125" style="1" customWidth="1"/>
    <col min="3593" max="3595" width="18.7109375" style="1" customWidth="1"/>
    <col min="3596" max="3596" width="1" style="1" customWidth="1"/>
    <col min="3597" max="3597" width="37.5703125" style="1" customWidth="1"/>
    <col min="3598" max="3835" width="11.42578125" style="1"/>
    <col min="3836" max="3836" width="12.7109375" style="1" customWidth="1"/>
    <col min="3837" max="3837" width="1.42578125" style="1" customWidth="1"/>
    <col min="3838" max="3838" width="12.7109375" style="1" customWidth="1"/>
    <col min="3839" max="3839" width="9" style="1" customWidth="1"/>
    <col min="3840" max="3841" width="23.7109375" style="1" customWidth="1"/>
    <col min="3842" max="3842" width="47.28515625" style="1" customWidth="1"/>
    <col min="3843" max="3844" width="23.7109375" style="1" customWidth="1"/>
    <col min="3845" max="3845" width="22.85546875" style="1" customWidth="1"/>
    <col min="3846" max="3846" width="25.5703125" style="1" customWidth="1"/>
    <col min="3847" max="3847" width="28.7109375" style="1" customWidth="1"/>
    <col min="3848" max="3848" width="22.42578125" style="1" customWidth="1"/>
    <col min="3849" max="3851" width="18.7109375" style="1" customWidth="1"/>
    <col min="3852" max="3852" width="1" style="1" customWidth="1"/>
    <col min="3853" max="3853" width="37.5703125" style="1" customWidth="1"/>
    <col min="3854" max="4091" width="11.42578125" style="1"/>
    <col min="4092" max="4092" width="12.7109375" style="1" customWidth="1"/>
    <col min="4093" max="4093" width="1.42578125" style="1" customWidth="1"/>
    <col min="4094" max="4094" width="12.7109375" style="1" customWidth="1"/>
    <col min="4095" max="4095" width="9" style="1" customWidth="1"/>
    <col min="4096" max="4097" width="23.7109375" style="1" customWidth="1"/>
    <col min="4098" max="4098" width="47.28515625" style="1" customWidth="1"/>
    <col min="4099" max="4100" width="23.7109375" style="1" customWidth="1"/>
    <col min="4101" max="4101" width="22.85546875" style="1" customWidth="1"/>
    <col min="4102" max="4102" width="25.5703125" style="1" customWidth="1"/>
    <col min="4103" max="4103" width="28.7109375" style="1" customWidth="1"/>
    <col min="4104" max="4104" width="22.42578125" style="1" customWidth="1"/>
    <col min="4105" max="4107" width="18.7109375" style="1" customWidth="1"/>
    <col min="4108" max="4108" width="1" style="1" customWidth="1"/>
    <col min="4109" max="4109" width="37.5703125" style="1" customWidth="1"/>
    <col min="4110" max="4347" width="11.42578125" style="1"/>
    <col min="4348" max="4348" width="12.7109375" style="1" customWidth="1"/>
    <col min="4349" max="4349" width="1.42578125" style="1" customWidth="1"/>
    <col min="4350" max="4350" width="12.7109375" style="1" customWidth="1"/>
    <col min="4351" max="4351" width="9" style="1" customWidth="1"/>
    <col min="4352" max="4353" width="23.7109375" style="1" customWidth="1"/>
    <col min="4354" max="4354" width="47.28515625" style="1" customWidth="1"/>
    <col min="4355" max="4356" width="23.7109375" style="1" customWidth="1"/>
    <col min="4357" max="4357" width="22.85546875" style="1" customWidth="1"/>
    <col min="4358" max="4358" width="25.5703125" style="1" customWidth="1"/>
    <col min="4359" max="4359" width="28.7109375" style="1" customWidth="1"/>
    <col min="4360" max="4360" width="22.42578125" style="1" customWidth="1"/>
    <col min="4361" max="4363" width="18.7109375" style="1" customWidth="1"/>
    <col min="4364" max="4364" width="1" style="1" customWidth="1"/>
    <col min="4365" max="4365" width="37.5703125" style="1" customWidth="1"/>
    <col min="4366" max="4603" width="11.42578125" style="1"/>
    <col min="4604" max="4604" width="12.7109375" style="1" customWidth="1"/>
    <col min="4605" max="4605" width="1.42578125" style="1" customWidth="1"/>
    <col min="4606" max="4606" width="12.7109375" style="1" customWidth="1"/>
    <col min="4607" max="4607" width="9" style="1" customWidth="1"/>
    <col min="4608" max="4609" width="23.7109375" style="1" customWidth="1"/>
    <col min="4610" max="4610" width="47.28515625" style="1" customWidth="1"/>
    <col min="4611" max="4612" width="23.7109375" style="1" customWidth="1"/>
    <col min="4613" max="4613" width="22.85546875" style="1" customWidth="1"/>
    <col min="4614" max="4614" width="25.5703125" style="1" customWidth="1"/>
    <col min="4615" max="4615" width="28.7109375" style="1" customWidth="1"/>
    <col min="4616" max="4616" width="22.42578125" style="1" customWidth="1"/>
    <col min="4617" max="4619" width="18.7109375" style="1" customWidth="1"/>
    <col min="4620" max="4620" width="1" style="1" customWidth="1"/>
    <col min="4621" max="4621" width="37.5703125" style="1" customWidth="1"/>
    <col min="4622" max="4859" width="11.42578125" style="1"/>
    <col min="4860" max="4860" width="12.7109375" style="1" customWidth="1"/>
    <col min="4861" max="4861" width="1.42578125" style="1" customWidth="1"/>
    <col min="4862" max="4862" width="12.7109375" style="1" customWidth="1"/>
    <col min="4863" max="4863" width="9" style="1" customWidth="1"/>
    <col min="4864" max="4865" width="23.7109375" style="1" customWidth="1"/>
    <col min="4866" max="4866" width="47.28515625" style="1" customWidth="1"/>
    <col min="4867" max="4868" width="23.7109375" style="1" customWidth="1"/>
    <col min="4869" max="4869" width="22.85546875" style="1" customWidth="1"/>
    <col min="4870" max="4870" width="25.5703125" style="1" customWidth="1"/>
    <col min="4871" max="4871" width="28.7109375" style="1" customWidth="1"/>
    <col min="4872" max="4872" width="22.42578125" style="1" customWidth="1"/>
    <col min="4873" max="4875" width="18.7109375" style="1" customWidth="1"/>
    <col min="4876" max="4876" width="1" style="1" customWidth="1"/>
    <col min="4877" max="4877" width="37.5703125" style="1" customWidth="1"/>
    <col min="4878" max="5115" width="11.42578125" style="1"/>
    <col min="5116" max="5116" width="12.7109375" style="1" customWidth="1"/>
    <col min="5117" max="5117" width="1.42578125" style="1" customWidth="1"/>
    <col min="5118" max="5118" width="12.7109375" style="1" customWidth="1"/>
    <col min="5119" max="5119" width="9" style="1" customWidth="1"/>
    <col min="5120" max="5121" width="23.7109375" style="1" customWidth="1"/>
    <col min="5122" max="5122" width="47.28515625" style="1" customWidth="1"/>
    <col min="5123" max="5124" width="23.7109375" style="1" customWidth="1"/>
    <col min="5125" max="5125" width="22.85546875" style="1" customWidth="1"/>
    <col min="5126" max="5126" width="25.5703125" style="1" customWidth="1"/>
    <col min="5127" max="5127" width="28.7109375" style="1" customWidth="1"/>
    <col min="5128" max="5128" width="22.42578125" style="1" customWidth="1"/>
    <col min="5129" max="5131" width="18.7109375" style="1" customWidth="1"/>
    <col min="5132" max="5132" width="1" style="1" customWidth="1"/>
    <col min="5133" max="5133" width="37.5703125" style="1" customWidth="1"/>
    <col min="5134" max="5371" width="11.42578125" style="1"/>
    <col min="5372" max="5372" width="12.7109375" style="1" customWidth="1"/>
    <col min="5373" max="5373" width="1.42578125" style="1" customWidth="1"/>
    <col min="5374" max="5374" width="12.7109375" style="1" customWidth="1"/>
    <col min="5375" max="5375" width="9" style="1" customWidth="1"/>
    <col min="5376" max="5377" width="23.7109375" style="1" customWidth="1"/>
    <col min="5378" max="5378" width="47.28515625" style="1" customWidth="1"/>
    <col min="5379" max="5380" width="23.7109375" style="1" customWidth="1"/>
    <col min="5381" max="5381" width="22.85546875" style="1" customWidth="1"/>
    <col min="5382" max="5382" width="25.5703125" style="1" customWidth="1"/>
    <col min="5383" max="5383" width="28.7109375" style="1" customWidth="1"/>
    <col min="5384" max="5384" width="22.42578125" style="1" customWidth="1"/>
    <col min="5385" max="5387" width="18.7109375" style="1" customWidth="1"/>
    <col min="5388" max="5388" width="1" style="1" customWidth="1"/>
    <col min="5389" max="5389" width="37.5703125" style="1" customWidth="1"/>
    <col min="5390" max="5627" width="11.42578125" style="1"/>
    <col min="5628" max="5628" width="12.7109375" style="1" customWidth="1"/>
    <col min="5629" max="5629" width="1.42578125" style="1" customWidth="1"/>
    <col min="5630" max="5630" width="12.7109375" style="1" customWidth="1"/>
    <col min="5631" max="5631" width="9" style="1" customWidth="1"/>
    <col min="5632" max="5633" width="23.7109375" style="1" customWidth="1"/>
    <col min="5634" max="5634" width="47.28515625" style="1" customWidth="1"/>
    <col min="5635" max="5636" width="23.7109375" style="1" customWidth="1"/>
    <col min="5637" max="5637" width="22.85546875" style="1" customWidth="1"/>
    <col min="5638" max="5638" width="25.5703125" style="1" customWidth="1"/>
    <col min="5639" max="5639" width="28.7109375" style="1" customWidth="1"/>
    <col min="5640" max="5640" width="22.42578125" style="1" customWidth="1"/>
    <col min="5641" max="5643" width="18.7109375" style="1" customWidth="1"/>
    <col min="5644" max="5644" width="1" style="1" customWidth="1"/>
    <col min="5645" max="5645" width="37.5703125" style="1" customWidth="1"/>
    <col min="5646" max="5883" width="11.42578125" style="1"/>
    <col min="5884" max="5884" width="12.7109375" style="1" customWidth="1"/>
    <col min="5885" max="5885" width="1.42578125" style="1" customWidth="1"/>
    <col min="5886" max="5886" width="12.7109375" style="1" customWidth="1"/>
    <col min="5887" max="5887" width="9" style="1" customWidth="1"/>
    <col min="5888" max="5889" width="23.7109375" style="1" customWidth="1"/>
    <col min="5890" max="5890" width="47.28515625" style="1" customWidth="1"/>
    <col min="5891" max="5892" width="23.7109375" style="1" customWidth="1"/>
    <col min="5893" max="5893" width="22.85546875" style="1" customWidth="1"/>
    <col min="5894" max="5894" width="25.5703125" style="1" customWidth="1"/>
    <col min="5895" max="5895" width="28.7109375" style="1" customWidth="1"/>
    <col min="5896" max="5896" width="22.42578125" style="1" customWidth="1"/>
    <col min="5897" max="5899" width="18.7109375" style="1" customWidth="1"/>
    <col min="5900" max="5900" width="1" style="1" customWidth="1"/>
    <col min="5901" max="5901" width="37.5703125" style="1" customWidth="1"/>
    <col min="5902" max="6139" width="11.42578125" style="1"/>
    <col min="6140" max="6140" width="12.7109375" style="1" customWidth="1"/>
    <col min="6141" max="6141" width="1.42578125" style="1" customWidth="1"/>
    <col min="6142" max="6142" width="12.7109375" style="1" customWidth="1"/>
    <col min="6143" max="6143" width="9" style="1" customWidth="1"/>
    <col min="6144" max="6145" width="23.7109375" style="1" customWidth="1"/>
    <col min="6146" max="6146" width="47.28515625" style="1" customWidth="1"/>
    <col min="6147" max="6148" width="23.7109375" style="1" customWidth="1"/>
    <col min="6149" max="6149" width="22.85546875" style="1" customWidth="1"/>
    <col min="6150" max="6150" width="25.5703125" style="1" customWidth="1"/>
    <col min="6151" max="6151" width="28.7109375" style="1" customWidth="1"/>
    <col min="6152" max="6152" width="22.42578125" style="1" customWidth="1"/>
    <col min="6153" max="6155" width="18.7109375" style="1" customWidth="1"/>
    <col min="6156" max="6156" width="1" style="1" customWidth="1"/>
    <col min="6157" max="6157" width="37.5703125" style="1" customWidth="1"/>
    <col min="6158" max="6395" width="11.42578125" style="1"/>
    <col min="6396" max="6396" width="12.7109375" style="1" customWidth="1"/>
    <col min="6397" max="6397" width="1.42578125" style="1" customWidth="1"/>
    <col min="6398" max="6398" width="12.7109375" style="1" customWidth="1"/>
    <col min="6399" max="6399" width="9" style="1" customWidth="1"/>
    <col min="6400" max="6401" width="23.7109375" style="1" customWidth="1"/>
    <col min="6402" max="6402" width="47.28515625" style="1" customWidth="1"/>
    <col min="6403" max="6404" width="23.7109375" style="1" customWidth="1"/>
    <col min="6405" max="6405" width="22.85546875" style="1" customWidth="1"/>
    <col min="6406" max="6406" width="25.5703125" style="1" customWidth="1"/>
    <col min="6407" max="6407" width="28.7109375" style="1" customWidth="1"/>
    <col min="6408" max="6408" width="22.42578125" style="1" customWidth="1"/>
    <col min="6409" max="6411" width="18.7109375" style="1" customWidth="1"/>
    <col min="6412" max="6412" width="1" style="1" customWidth="1"/>
    <col min="6413" max="6413" width="37.5703125" style="1" customWidth="1"/>
    <col min="6414" max="6651" width="11.42578125" style="1"/>
    <col min="6652" max="6652" width="12.7109375" style="1" customWidth="1"/>
    <col min="6653" max="6653" width="1.42578125" style="1" customWidth="1"/>
    <col min="6654" max="6654" width="12.7109375" style="1" customWidth="1"/>
    <col min="6655" max="6655" width="9" style="1" customWidth="1"/>
    <col min="6656" max="6657" width="23.7109375" style="1" customWidth="1"/>
    <col min="6658" max="6658" width="47.28515625" style="1" customWidth="1"/>
    <col min="6659" max="6660" width="23.7109375" style="1" customWidth="1"/>
    <col min="6661" max="6661" width="22.85546875" style="1" customWidth="1"/>
    <col min="6662" max="6662" width="25.5703125" style="1" customWidth="1"/>
    <col min="6663" max="6663" width="28.7109375" style="1" customWidth="1"/>
    <col min="6664" max="6664" width="22.42578125" style="1" customWidth="1"/>
    <col min="6665" max="6667" width="18.7109375" style="1" customWidth="1"/>
    <col min="6668" max="6668" width="1" style="1" customWidth="1"/>
    <col min="6669" max="6669" width="37.5703125" style="1" customWidth="1"/>
    <col min="6670" max="6907" width="11.42578125" style="1"/>
    <col min="6908" max="6908" width="12.7109375" style="1" customWidth="1"/>
    <col min="6909" max="6909" width="1.42578125" style="1" customWidth="1"/>
    <col min="6910" max="6910" width="12.7109375" style="1" customWidth="1"/>
    <col min="6911" max="6911" width="9" style="1" customWidth="1"/>
    <col min="6912" max="6913" width="23.7109375" style="1" customWidth="1"/>
    <col min="6914" max="6914" width="47.28515625" style="1" customWidth="1"/>
    <col min="6915" max="6916" width="23.7109375" style="1" customWidth="1"/>
    <col min="6917" max="6917" width="22.85546875" style="1" customWidth="1"/>
    <col min="6918" max="6918" width="25.5703125" style="1" customWidth="1"/>
    <col min="6919" max="6919" width="28.7109375" style="1" customWidth="1"/>
    <col min="6920" max="6920" width="22.42578125" style="1" customWidth="1"/>
    <col min="6921" max="6923" width="18.7109375" style="1" customWidth="1"/>
    <col min="6924" max="6924" width="1" style="1" customWidth="1"/>
    <col min="6925" max="6925" width="37.5703125" style="1" customWidth="1"/>
    <col min="6926" max="7163" width="11.42578125" style="1"/>
    <col min="7164" max="7164" width="12.7109375" style="1" customWidth="1"/>
    <col min="7165" max="7165" width="1.42578125" style="1" customWidth="1"/>
    <col min="7166" max="7166" width="12.7109375" style="1" customWidth="1"/>
    <col min="7167" max="7167" width="9" style="1" customWidth="1"/>
    <col min="7168" max="7169" width="23.7109375" style="1" customWidth="1"/>
    <col min="7170" max="7170" width="47.28515625" style="1" customWidth="1"/>
    <col min="7171" max="7172" width="23.7109375" style="1" customWidth="1"/>
    <col min="7173" max="7173" width="22.85546875" style="1" customWidth="1"/>
    <col min="7174" max="7174" width="25.5703125" style="1" customWidth="1"/>
    <col min="7175" max="7175" width="28.7109375" style="1" customWidth="1"/>
    <col min="7176" max="7176" width="22.42578125" style="1" customWidth="1"/>
    <col min="7177" max="7179" width="18.7109375" style="1" customWidth="1"/>
    <col min="7180" max="7180" width="1" style="1" customWidth="1"/>
    <col min="7181" max="7181" width="37.5703125" style="1" customWidth="1"/>
    <col min="7182" max="7419" width="11.42578125" style="1"/>
    <col min="7420" max="7420" width="12.7109375" style="1" customWidth="1"/>
    <col min="7421" max="7421" width="1.42578125" style="1" customWidth="1"/>
    <col min="7422" max="7422" width="12.7109375" style="1" customWidth="1"/>
    <col min="7423" max="7423" width="9" style="1" customWidth="1"/>
    <col min="7424" max="7425" width="23.7109375" style="1" customWidth="1"/>
    <col min="7426" max="7426" width="47.28515625" style="1" customWidth="1"/>
    <col min="7427" max="7428" width="23.7109375" style="1" customWidth="1"/>
    <col min="7429" max="7429" width="22.85546875" style="1" customWidth="1"/>
    <col min="7430" max="7430" width="25.5703125" style="1" customWidth="1"/>
    <col min="7431" max="7431" width="28.7109375" style="1" customWidth="1"/>
    <col min="7432" max="7432" width="22.42578125" style="1" customWidth="1"/>
    <col min="7433" max="7435" width="18.7109375" style="1" customWidth="1"/>
    <col min="7436" max="7436" width="1" style="1" customWidth="1"/>
    <col min="7437" max="7437" width="37.5703125" style="1" customWidth="1"/>
    <col min="7438" max="7675" width="11.42578125" style="1"/>
    <col min="7676" max="7676" width="12.7109375" style="1" customWidth="1"/>
    <col min="7677" max="7677" width="1.42578125" style="1" customWidth="1"/>
    <col min="7678" max="7678" width="12.7109375" style="1" customWidth="1"/>
    <col min="7679" max="7679" width="9" style="1" customWidth="1"/>
    <col min="7680" max="7681" width="23.7109375" style="1" customWidth="1"/>
    <col min="7682" max="7682" width="47.28515625" style="1" customWidth="1"/>
    <col min="7683" max="7684" width="23.7109375" style="1" customWidth="1"/>
    <col min="7685" max="7685" width="22.85546875" style="1" customWidth="1"/>
    <col min="7686" max="7686" width="25.5703125" style="1" customWidth="1"/>
    <col min="7687" max="7687" width="28.7109375" style="1" customWidth="1"/>
    <col min="7688" max="7688" width="22.42578125" style="1" customWidth="1"/>
    <col min="7689" max="7691" width="18.7109375" style="1" customWidth="1"/>
    <col min="7692" max="7692" width="1" style="1" customWidth="1"/>
    <col min="7693" max="7693" width="37.5703125" style="1" customWidth="1"/>
    <col min="7694" max="7931" width="11.42578125" style="1"/>
    <col min="7932" max="7932" width="12.7109375" style="1" customWidth="1"/>
    <col min="7933" max="7933" width="1.42578125" style="1" customWidth="1"/>
    <col min="7934" max="7934" width="12.7109375" style="1" customWidth="1"/>
    <col min="7935" max="7935" width="9" style="1" customWidth="1"/>
    <col min="7936" max="7937" width="23.7109375" style="1" customWidth="1"/>
    <col min="7938" max="7938" width="47.28515625" style="1" customWidth="1"/>
    <col min="7939" max="7940" width="23.7109375" style="1" customWidth="1"/>
    <col min="7941" max="7941" width="22.85546875" style="1" customWidth="1"/>
    <col min="7942" max="7942" width="25.5703125" style="1" customWidth="1"/>
    <col min="7943" max="7943" width="28.7109375" style="1" customWidth="1"/>
    <col min="7944" max="7944" width="22.42578125" style="1" customWidth="1"/>
    <col min="7945" max="7947" width="18.7109375" style="1" customWidth="1"/>
    <col min="7948" max="7948" width="1" style="1" customWidth="1"/>
    <col min="7949" max="7949" width="37.5703125" style="1" customWidth="1"/>
    <col min="7950" max="8187" width="11.42578125" style="1"/>
    <col min="8188" max="8188" width="12.7109375" style="1" customWidth="1"/>
    <col min="8189" max="8189" width="1.42578125" style="1" customWidth="1"/>
    <col min="8190" max="8190" width="12.7109375" style="1" customWidth="1"/>
    <col min="8191" max="8191" width="9" style="1" customWidth="1"/>
    <col min="8192" max="8193" width="23.7109375" style="1" customWidth="1"/>
    <col min="8194" max="8194" width="47.28515625" style="1" customWidth="1"/>
    <col min="8195" max="8196" width="23.7109375" style="1" customWidth="1"/>
    <col min="8197" max="8197" width="22.85546875" style="1" customWidth="1"/>
    <col min="8198" max="8198" width="25.5703125" style="1" customWidth="1"/>
    <col min="8199" max="8199" width="28.7109375" style="1" customWidth="1"/>
    <col min="8200" max="8200" width="22.42578125" style="1" customWidth="1"/>
    <col min="8201" max="8203" width="18.7109375" style="1" customWidth="1"/>
    <col min="8204" max="8204" width="1" style="1" customWidth="1"/>
    <col min="8205" max="8205" width="37.5703125" style="1" customWidth="1"/>
    <col min="8206" max="8443" width="11.42578125" style="1"/>
    <col min="8444" max="8444" width="12.7109375" style="1" customWidth="1"/>
    <col min="8445" max="8445" width="1.42578125" style="1" customWidth="1"/>
    <col min="8446" max="8446" width="12.7109375" style="1" customWidth="1"/>
    <col min="8447" max="8447" width="9" style="1" customWidth="1"/>
    <col min="8448" max="8449" width="23.7109375" style="1" customWidth="1"/>
    <col min="8450" max="8450" width="47.28515625" style="1" customWidth="1"/>
    <col min="8451" max="8452" width="23.7109375" style="1" customWidth="1"/>
    <col min="8453" max="8453" width="22.85546875" style="1" customWidth="1"/>
    <col min="8454" max="8454" width="25.5703125" style="1" customWidth="1"/>
    <col min="8455" max="8455" width="28.7109375" style="1" customWidth="1"/>
    <col min="8456" max="8456" width="22.42578125" style="1" customWidth="1"/>
    <col min="8457" max="8459" width="18.7109375" style="1" customWidth="1"/>
    <col min="8460" max="8460" width="1" style="1" customWidth="1"/>
    <col min="8461" max="8461" width="37.5703125" style="1" customWidth="1"/>
    <col min="8462" max="8699" width="11.42578125" style="1"/>
    <col min="8700" max="8700" width="12.7109375" style="1" customWidth="1"/>
    <col min="8701" max="8701" width="1.42578125" style="1" customWidth="1"/>
    <col min="8702" max="8702" width="12.7109375" style="1" customWidth="1"/>
    <col min="8703" max="8703" width="9" style="1" customWidth="1"/>
    <col min="8704" max="8705" width="23.7109375" style="1" customWidth="1"/>
    <col min="8706" max="8706" width="47.28515625" style="1" customWidth="1"/>
    <col min="8707" max="8708" width="23.7109375" style="1" customWidth="1"/>
    <col min="8709" max="8709" width="22.85546875" style="1" customWidth="1"/>
    <col min="8710" max="8710" width="25.5703125" style="1" customWidth="1"/>
    <col min="8711" max="8711" width="28.7109375" style="1" customWidth="1"/>
    <col min="8712" max="8712" width="22.42578125" style="1" customWidth="1"/>
    <col min="8713" max="8715" width="18.7109375" style="1" customWidth="1"/>
    <col min="8716" max="8716" width="1" style="1" customWidth="1"/>
    <col min="8717" max="8717" width="37.5703125" style="1" customWidth="1"/>
    <col min="8718" max="8955" width="11.42578125" style="1"/>
    <col min="8956" max="8956" width="12.7109375" style="1" customWidth="1"/>
    <col min="8957" max="8957" width="1.42578125" style="1" customWidth="1"/>
    <col min="8958" max="8958" width="12.7109375" style="1" customWidth="1"/>
    <col min="8959" max="8959" width="9" style="1" customWidth="1"/>
    <col min="8960" max="8961" width="23.7109375" style="1" customWidth="1"/>
    <col min="8962" max="8962" width="47.28515625" style="1" customWidth="1"/>
    <col min="8963" max="8964" width="23.7109375" style="1" customWidth="1"/>
    <col min="8965" max="8965" width="22.85546875" style="1" customWidth="1"/>
    <col min="8966" max="8966" width="25.5703125" style="1" customWidth="1"/>
    <col min="8967" max="8967" width="28.7109375" style="1" customWidth="1"/>
    <col min="8968" max="8968" width="22.42578125" style="1" customWidth="1"/>
    <col min="8969" max="8971" width="18.7109375" style="1" customWidth="1"/>
    <col min="8972" max="8972" width="1" style="1" customWidth="1"/>
    <col min="8973" max="8973" width="37.5703125" style="1" customWidth="1"/>
    <col min="8974" max="9211" width="11.42578125" style="1"/>
    <col min="9212" max="9212" width="12.7109375" style="1" customWidth="1"/>
    <col min="9213" max="9213" width="1.42578125" style="1" customWidth="1"/>
    <col min="9214" max="9214" width="12.7109375" style="1" customWidth="1"/>
    <col min="9215" max="9215" width="9" style="1" customWidth="1"/>
    <col min="9216" max="9217" width="23.7109375" style="1" customWidth="1"/>
    <col min="9218" max="9218" width="47.28515625" style="1" customWidth="1"/>
    <col min="9219" max="9220" width="23.7109375" style="1" customWidth="1"/>
    <col min="9221" max="9221" width="22.85546875" style="1" customWidth="1"/>
    <col min="9222" max="9222" width="25.5703125" style="1" customWidth="1"/>
    <col min="9223" max="9223" width="28.7109375" style="1" customWidth="1"/>
    <col min="9224" max="9224" width="22.42578125" style="1" customWidth="1"/>
    <col min="9225" max="9227" width="18.7109375" style="1" customWidth="1"/>
    <col min="9228" max="9228" width="1" style="1" customWidth="1"/>
    <col min="9229" max="9229" width="37.5703125" style="1" customWidth="1"/>
    <col min="9230" max="9467" width="11.42578125" style="1"/>
    <col min="9468" max="9468" width="12.7109375" style="1" customWidth="1"/>
    <col min="9469" max="9469" width="1.42578125" style="1" customWidth="1"/>
    <col min="9470" max="9470" width="12.7109375" style="1" customWidth="1"/>
    <col min="9471" max="9471" width="9" style="1" customWidth="1"/>
    <col min="9472" max="9473" width="23.7109375" style="1" customWidth="1"/>
    <col min="9474" max="9474" width="47.28515625" style="1" customWidth="1"/>
    <col min="9475" max="9476" width="23.7109375" style="1" customWidth="1"/>
    <col min="9477" max="9477" width="22.85546875" style="1" customWidth="1"/>
    <col min="9478" max="9478" width="25.5703125" style="1" customWidth="1"/>
    <col min="9479" max="9479" width="28.7109375" style="1" customWidth="1"/>
    <col min="9480" max="9480" width="22.42578125" style="1" customWidth="1"/>
    <col min="9481" max="9483" width="18.7109375" style="1" customWidth="1"/>
    <col min="9484" max="9484" width="1" style="1" customWidth="1"/>
    <col min="9485" max="9485" width="37.5703125" style="1" customWidth="1"/>
    <col min="9486" max="9723" width="11.42578125" style="1"/>
    <col min="9724" max="9724" width="12.7109375" style="1" customWidth="1"/>
    <col min="9725" max="9725" width="1.42578125" style="1" customWidth="1"/>
    <col min="9726" max="9726" width="12.7109375" style="1" customWidth="1"/>
    <col min="9727" max="9727" width="9" style="1" customWidth="1"/>
    <col min="9728" max="9729" width="23.7109375" style="1" customWidth="1"/>
    <col min="9730" max="9730" width="47.28515625" style="1" customWidth="1"/>
    <col min="9731" max="9732" width="23.7109375" style="1" customWidth="1"/>
    <col min="9733" max="9733" width="22.85546875" style="1" customWidth="1"/>
    <col min="9734" max="9734" width="25.5703125" style="1" customWidth="1"/>
    <col min="9735" max="9735" width="28.7109375" style="1" customWidth="1"/>
    <col min="9736" max="9736" width="22.42578125" style="1" customWidth="1"/>
    <col min="9737" max="9739" width="18.7109375" style="1" customWidth="1"/>
    <col min="9740" max="9740" width="1" style="1" customWidth="1"/>
    <col min="9741" max="9741" width="37.5703125" style="1" customWidth="1"/>
    <col min="9742" max="9979" width="11.42578125" style="1"/>
    <col min="9980" max="9980" width="12.7109375" style="1" customWidth="1"/>
    <col min="9981" max="9981" width="1.42578125" style="1" customWidth="1"/>
    <col min="9982" max="9982" width="12.7109375" style="1" customWidth="1"/>
    <col min="9983" max="9983" width="9" style="1" customWidth="1"/>
    <col min="9984" max="9985" width="23.7109375" style="1" customWidth="1"/>
    <col min="9986" max="9986" width="47.28515625" style="1" customWidth="1"/>
    <col min="9987" max="9988" width="23.7109375" style="1" customWidth="1"/>
    <col min="9989" max="9989" width="22.85546875" style="1" customWidth="1"/>
    <col min="9990" max="9990" width="25.5703125" style="1" customWidth="1"/>
    <col min="9991" max="9991" width="28.7109375" style="1" customWidth="1"/>
    <col min="9992" max="9992" width="22.42578125" style="1" customWidth="1"/>
    <col min="9993" max="9995" width="18.7109375" style="1" customWidth="1"/>
    <col min="9996" max="9996" width="1" style="1" customWidth="1"/>
    <col min="9997" max="9997" width="37.5703125" style="1" customWidth="1"/>
    <col min="9998" max="10235" width="11.42578125" style="1"/>
    <col min="10236" max="10236" width="12.7109375" style="1" customWidth="1"/>
    <col min="10237" max="10237" width="1.42578125" style="1" customWidth="1"/>
    <col min="10238" max="10238" width="12.7109375" style="1" customWidth="1"/>
    <col min="10239" max="10239" width="9" style="1" customWidth="1"/>
    <col min="10240" max="10241" width="23.7109375" style="1" customWidth="1"/>
    <col min="10242" max="10242" width="47.28515625" style="1" customWidth="1"/>
    <col min="10243" max="10244" width="23.7109375" style="1" customWidth="1"/>
    <col min="10245" max="10245" width="22.85546875" style="1" customWidth="1"/>
    <col min="10246" max="10246" width="25.5703125" style="1" customWidth="1"/>
    <col min="10247" max="10247" width="28.7109375" style="1" customWidth="1"/>
    <col min="10248" max="10248" width="22.42578125" style="1" customWidth="1"/>
    <col min="10249" max="10251" width="18.7109375" style="1" customWidth="1"/>
    <col min="10252" max="10252" width="1" style="1" customWidth="1"/>
    <col min="10253" max="10253" width="37.5703125" style="1" customWidth="1"/>
    <col min="10254" max="10491" width="11.42578125" style="1"/>
    <col min="10492" max="10492" width="12.7109375" style="1" customWidth="1"/>
    <col min="10493" max="10493" width="1.42578125" style="1" customWidth="1"/>
    <col min="10494" max="10494" width="12.7109375" style="1" customWidth="1"/>
    <col min="10495" max="10495" width="9" style="1" customWidth="1"/>
    <col min="10496" max="10497" width="23.7109375" style="1" customWidth="1"/>
    <col min="10498" max="10498" width="47.28515625" style="1" customWidth="1"/>
    <col min="10499" max="10500" width="23.7109375" style="1" customWidth="1"/>
    <col min="10501" max="10501" width="22.85546875" style="1" customWidth="1"/>
    <col min="10502" max="10502" width="25.5703125" style="1" customWidth="1"/>
    <col min="10503" max="10503" width="28.7109375" style="1" customWidth="1"/>
    <col min="10504" max="10504" width="22.42578125" style="1" customWidth="1"/>
    <col min="10505" max="10507" width="18.7109375" style="1" customWidth="1"/>
    <col min="10508" max="10508" width="1" style="1" customWidth="1"/>
    <col min="10509" max="10509" width="37.5703125" style="1" customWidth="1"/>
    <col min="10510" max="10747" width="11.42578125" style="1"/>
    <col min="10748" max="10748" width="12.7109375" style="1" customWidth="1"/>
    <col min="10749" max="10749" width="1.42578125" style="1" customWidth="1"/>
    <col min="10750" max="10750" width="12.7109375" style="1" customWidth="1"/>
    <col min="10751" max="10751" width="9" style="1" customWidth="1"/>
    <col min="10752" max="10753" width="23.7109375" style="1" customWidth="1"/>
    <col min="10754" max="10754" width="47.28515625" style="1" customWidth="1"/>
    <col min="10755" max="10756" width="23.7109375" style="1" customWidth="1"/>
    <col min="10757" max="10757" width="22.85546875" style="1" customWidth="1"/>
    <col min="10758" max="10758" width="25.5703125" style="1" customWidth="1"/>
    <col min="10759" max="10759" width="28.7109375" style="1" customWidth="1"/>
    <col min="10760" max="10760" width="22.42578125" style="1" customWidth="1"/>
    <col min="10761" max="10763" width="18.7109375" style="1" customWidth="1"/>
    <col min="10764" max="10764" width="1" style="1" customWidth="1"/>
    <col min="10765" max="10765" width="37.5703125" style="1" customWidth="1"/>
    <col min="10766" max="11003" width="11.42578125" style="1"/>
    <col min="11004" max="11004" width="12.7109375" style="1" customWidth="1"/>
    <col min="11005" max="11005" width="1.42578125" style="1" customWidth="1"/>
    <col min="11006" max="11006" width="12.7109375" style="1" customWidth="1"/>
    <col min="11007" max="11007" width="9" style="1" customWidth="1"/>
    <col min="11008" max="11009" width="23.7109375" style="1" customWidth="1"/>
    <col min="11010" max="11010" width="47.28515625" style="1" customWidth="1"/>
    <col min="11011" max="11012" width="23.7109375" style="1" customWidth="1"/>
    <col min="11013" max="11013" width="22.85546875" style="1" customWidth="1"/>
    <col min="11014" max="11014" width="25.5703125" style="1" customWidth="1"/>
    <col min="11015" max="11015" width="28.7109375" style="1" customWidth="1"/>
    <col min="11016" max="11016" width="22.42578125" style="1" customWidth="1"/>
    <col min="11017" max="11019" width="18.7109375" style="1" customWidth="1"/>
    <col min="11020" max="11020" width="1" style="1" customWidth="1"/>
    <col min="11021" max="11021" width="37.5703125" style="1" customWidth="1"/>
    <col min="11022" max="11259" width="11.42578125" style="1"/>
    <col min="11260" max="11260" width="12.7109375" style="1" customWidth="1"/>
    <col min="11261" max="11261" width="1.42578125" style="1" customWidth="1"/>
    <col min="11262" max="11262" width="12.7109375" style="1" customWidth="1"/>
    <col min="11263" max="11263" width="9" style="1" customWidth="1"/>
    <col min="11264" max="11265" width="23.7109375" style="1" customWidth="1"/>
    <col min="11266" max="11266" width="47.28515625" style="1" customWidth="1"/>
    <col min="11267" max="11268" width="23.7109375" style="1" customWidth="1"/>
    <col min="11269" max="11269" width="22.85546875" style="1" customWidth="1"/>
    <col min="11270" max="11270" width="25.5703125" style="1" customWidth="1"/>
    <col min="11271" max="11271" width="28.7109375" style="1" customWidth="1"/>
    <col min="11272" max="11272" width="22.42578125" style="1" customWidth="1"/>
    <col min="11273" max="11275" width="18.7109375" style="1" customWidth="1"/>
    <col min="11276" max="11276" width="1" style="1" customWidth="1"/>
    <col min="11277" max="11277" width="37.5703125" style="1" customWidth="1"/>
    <col min="11278" max="11515" width="11.42578125" style="1"/>
    <col min="11516" max="11516" width="12.7109375" style="1" customWidth="1"/>
    <col min="11517" max="11517" width="1.42578125" style="1" customWidth="1"/>
    <col min="11518" max="11518" width="12.7109375" style="1" customWidth="1"/>
    <col min="11519" max="11519" width="9" style="1" customWidth="1"/>
    <col min="11520" max="11521" width="23.7109375" style="1" customWidth="1"/>
    <col min="11522" max="11522" width="47.28515625" style="1" customWidth="1"/>
    <col min="11523" max="11524" width="23.7109375" style="1" customWidth="1"/>
    <col min="11525" max="11525" width="22.85546875" style="1" customWidth="1"/>
    <col min="11526" max="11526" width="25.5703125" style="1" customWidth="1"/>
    <col min="11527" max="11527" width="28.7109375" style="1" customWidth="1"/>
    <col min="11528" max="11528" width="22.42578125" style="1" customWidth="1"/>
    <col min="11529" max="11531" width="18.7109375" style="1" customWidth="1"/>
    <col min="11532" max="11532" width="1" style="1" customWidth="1"/>
    <col min="11533" max="11533" width="37.5703125" style="1" customWidth="1"/>
    <col min="11534" max="11771" width="11.42578125" style="1"/>
    <col min="11772" max="11772" width="12.7109375" style="1" customWidth="1"/>
    <col min="11773" max="11773" width="1.42578125" style="1" customWidth="1"/>
    <col min="11774" max="11774" width="12.7109375" style="1" customWidth="1"/>
    <col min="11775" max="11775" width="9" style="1" customWidth="1"/>
    <col min="11776" max="11777" width="23.7109375" style="1" customWidth="1"/>
    <col min="11778" max="11778" width="47.28515625" style="1" customWidth="1"/>
    <col min="11779" max="11780" width="23.7109375" style="1" customWidth="1"/>
    <col min="11781" max="11781" width="22.85546875" style="1" customWidth="1"/>
    <col min="11782" max="11782" width="25.5703125" style="1" customWidth="1"/>
    <col min="11783" max="11783" width="28.7109375" style="1" customWidth="1"/>
    <col min="11784" max="11784" width="22.42578125" style="1" customWidth="1"/>
    <col min="11785" max="11787" width="18.7109375" style="1" customWidth="1"/>
    <col min="11788" max="11788" width="1" style="1" customWidth="1"/>
    <col min="11789" max="11789" width="37.5703125" style="1" customWidth="1"/>
    <col min="11790" max="12027" width="11.42578125" style="1"/>
    <col min="12028" max="12028" width="12.7109375" style="1" customWidth="1"/>
    <col min="12029" max="12029" width="1.42578125" style="1" customWidth="1"/>
    <col min="12030" max="12030" width="12.7109375" style="1" customWidth="1"/>
    <col min="12031" max="12031" width="9" style="1" customWidth="1"/>
    <col min="12032" max="12033" width="23.7109375" style="1" customWidth="1"/>
    <col min="12034" max="12034" width="47.28515625" style="1" customWidth="1"/>
    <col min="12035" max="12036" width="23.7109375" style="1" customWidth="1"/>
    <col min="12037" max="12037" width="22.85546875" style="1" customWidth="1"/>
    <col min="12038" max="12038" width="25.5703125" style="1" customWidth="1"/>
    <col min="12039" max="12039" width="28.7109375" style="1" customWidth="1"/>
    <col min="12040" max="12040" width="22.42578125" style="1" customWidth="1"/>
    <col min="12041" max="12043" width="18.7109375" style="1" customWidth="1"/>
    <col min="12044" max="12044" width="1" style="1" customWidth="1"/>
    <col min="12045" max="12045" width="37.5703125" style="1" customWidth="1"/>
    <col min="12046" max="12283" width="11.42578125" style="1"/>
    <col min="12284" max="12284" width="12.7109375" style="1" customWidth="1"/>
    <col min="12285" max="12285" width="1.42578125" style="1" customWidth="1"/>
    <col min="12286" max="12286" width="12.7109375" style="1" customWidth="1"/>
    <col min="12287" max="12287" width="9" style="1" customWidth="1"/>
    <col min="12288" max="12289" width="23.7109375" style="1" customWidth="1"/>
    <col min="12290" max="12290" width="47.28515625" style="1" customWidth="1"/>
    <col min="12291" max="12292" width="23.7109375" style="1" customWidth="1"/>
    <col min="12293" max="12293" width="22.85546875" style="1" customWidth="1"/>
    <col min="12294" max="12294" width="25.5703125" style="1" customWidth="1"/>
    <col min="12295" max="12295" width="28.7109375" style="1" customWidth="1"/>
    <col min="12296" max="12296" width="22.42578125" style="1" customWidth="1"/>
    <col min="12297" max="12299" width="18.7109375" style="1" customWidth="1"/>
    <col min="12300" max="12300" width="1" style="1" customWidth="1"/>
    <col min="12301" max="12301" width="37.5703125" style="1" customWidth="1"/>
    <col min="12302" max="12539" width="11.42578125" style="1"/>
    <col min="12540" max="12540" width="12.7109375" style="1" customWidth="1"/>
    <col min="12541" max="12541" width="1.42578125" style="1" customWidth="1"/>
    <col min="12542" max="12542" width="12.7109375" style="1" customWidth="1"/>
    <col min="12543" max="12543" width="9" style="1" customWidth="1"/>
    <col min="12544" max="12545" width="23.7109375" style="1" customWidth="1"/>
    <col min="12546" max="12546" width="47.28515625" style="1" customWidth="1"/>
    <col min="12547" max="12548" width="23.7109375" style="1" customWidth="1"/>
    <col min="12549" max="12549" width="22.85546875" style="1" customWidth="1"/>
    <col min="12550" max="12550" width="25.5703125" style="1" customWidth="1"/>
    <col min="12551" max="12551" width="28.7109375" style="1" customWidth="1"/>
    <col min="12552" max="12552" width="22.42578125" style="1" customWidth="1"/>
    <col min="12553" max="12555" width="18.7109375" style="1" customWidth="1"/>
    <col min="12556" max="12556" width="1" style="1" customWidth="1"/>
    <col min="12557" max="12557" width="37.5703125" style="1" customWidth="1"/>
    <col min="12558" max="12795" width="11.42578125" style="1"/>
    <col min="12796" max="12796" width="12.7109375" style="1" customWidth="1"/>
    <col min="12797" max="12797" width="1.42578125" style="1" customWidth="1"/>
    <col min="12798" max="12798" width="12.7109375" style="1" customWidth="1"/>
    <col min="12799" max="12799" width="9" style="1" customWidth="1"/>
    <col min="12800" max="12801" width="23.7109375" style="1" customWidth="1"/>
    <col min="12802" max="12802" width="47.28515625" style="1" customWidth="1"/>
    <col min="12803" max="12804" width="23.7109375" style="1" customWidth="1"/>
    <col min="12805" max="12805" width="22.85546875" style="1" customWidth="1"/>
    <col min="12806" max="12806" width="25.5703125" style="1" customWidth="1"/>
    <col min="12807" max="12807" width="28.7109375" style="1" customWidth="1"/>
    <col min="12808" max="12808" width="22.42578125" style="1" customWidth="1"/>
    <col min="12809" max="12811" width="18.7109375" style="1" customWidth="1"/>
    <col min="12812" max="12812" width="1" style="1" customWidth="1"/>
    <col min="12813" max="12813" width="37.5703125" style="1" customWidth="1"/>
    <col min="12814" max="13051" width="11.42578125" style="1"/>
    <col min="13052" max="13052" width="12.7109375" style="1" customWidth="1"/>
    <col min="13053" max="13053" width="1.42578125" style="1" customWidth="1"/>
    <col min="13054" max="13054" width="12.7109375" style="1" customWidth="1"/>
    <col min="13055" max="13055" width="9" style="1" customWidth="1"/>
    <col min="13056" max="13057" width="23.7109375" style="1" customWidth="1"/>
    <col min="13058" max="13058" width="47.28515625" style="1" customWidth="1"/>
    <col min="13059" max="13060" width="23.7109375" style="1" customWidth="1"/>
    <col min="13061" max="13061" width="22.85546875" style="1" customWidth="1"/>
    <col min="13062" max="13062" width="25.5703125" style="1" customWidth="1"/>
    <col min="13063" max="13063" width="28.7109375" style="1" customWidth="1"/>
    <col min="13064" max="13064" width="22.42578125" style="1" customWidth="1"/>
    <col min="13065" max="13067" width="18.7109375" style="1" customWidth="1"/>
    <col min="13068" max="13068" width="1" style="1" customWidth="1"/>
    <col min="13069" max="13069" width="37.5703125" style="1" customWidth="1"/>
    <col min="13070" max="13307" width="11.42578125" style="1"/>
    <col min="13308" max="13308" width="12.7109375" style="1" customWidth="1"/>
    <col min="13309" max="13309" width="1.42578125" style="1" customWidth="1"/>
    <col min="13310" max="13310" width="12.7109375" style="1" customWidth="1"/>
    <col min="13311" max="13311" width="9" style="1" customWidth="1"/>
    <col min="13312" max="13313" width="23.7109375" style="1" customWidth="1"/>
    <col min="13314" max="13314" width="47.28515625" style="1" customWidth="1"/>
    <col min="13315" max="13316" width="23.7109375" style="1" customWidth="1"/>
    <col min="13317" max="13317" width="22.85546875" style="1" customWidth="1"/>
    <col min="13318" max="13318" width="25.5703125" style="1" customWidth="1"/>
    <col min="13319" max="13319" width="28.7109375" style="1" customWidth="1"/>
    <col min="13320" max="13320" width="22.42578125" style="1" customWidth="1"/>
    <col min="13321" max="13323" width="18.7109375" style="1" customWidth="1"/>
    <col min="13324" max="13324" width="1" style="1" customWidth="1"/>
    <col min="13325" max="13325" width="37.5703125" style="1" customWidth="1"/>
    <col min="13326" max="13563" width="11.42578125" style="1"/>
    <col min="13564" max="13564" width="12.7109375" style="1" customWidth="1"/>
    <col min="13565" max="13565" width="1.42578125" style="1" customWidth="1"/>
    <col min="13566" max="13566" width="12.7109375" style="1" customWidth="1"/>
    <col min="13567" max="13567" width="9" style="1" customWidth="1"/>
    <col min="13568" max="13569" width="23.7109375" style="1" customWidth="1"/>
    <col min="13570" max="13570" width="47.28515625" style="1" customWidth="1"/>
    <col min="13571" max="13572" width="23.7109375" style="1" customWidth="1"/>
    <col min="13573" max="13573" width="22.85546875" style="1" customWidth="1"/>
    <col min="13574" max="13574" width="25.5703125" style="1" customWidth="1"/>
    <col min="13575" max="13575" width="28.7109375" style="1" customWidth="1"/>
    <col min="13576" max="13576" width="22.42578125" style="1" customWidth="1"/>
    <col min="13577" max="13579" width="18.7109375" style="1" customWidth="1"/>
    <col min="13580" max="13580" width="1" style="1" customWidth="1"/>
    <col min="13581" max="13581" width="37.5703125" style="1" customWidth="1"/>
    <col min="13582" max="13819" width="11.42578125" style="1"/>
    <col min="13820" max="13820" width="12.7109375" style="1" customWidth="1"/>
    <col min="13821" max="13821" width="1.42578125" style="1" customWidth="1"/>
    <col min="13822" max="13822" width="12.7109375" style="1" customWidth="1"/>
    <col min="13823" max="13823" width="9" style="1" customWidth="1"/>
    <col min="13824" max="13825" width="23.7109375" style="1" customWidth="1"/>
    <col min="13826" max="13826" width="47.28515625" style="1" customWidth="1"/>
    <col min="13827" max="13828" width="23.7109375" style="1" customWidth="1"/>
    <col min="13829" max="13829" width="22.85546875" style="1" customWidth="1"/>
    <col min="13830" max="13830" width="25.5703125" style="1" customWidth="1"/>
    <col min="13831" max="13831" width="28.7109375" style="1" customWidth="1"/>
    <col min="13832" max="13832" width="22.42578125" style="1" customWidth="1"/>
    <col min="13833" max="13835" width="18.7109375" style="1" customWidth="1"/>
    <col min="13836" max="13836" width="1" style="1" customWidth="1"/>
    <col min="13837" max="13837" width="37.5703125" style="1" customWidth="1"/>
    <col min="13838" max="14075" width="11.42578125" style="1"/>
    <col min="14076" max="14076" width="12.7109375" style="1" customWidth="1"/>
    <col min="14077" max="14077" width="1.42578125" style="1" customWidth="1"/>
    <col min="14078" max="14078" width="12.7109375" style="1" customWidth="1"/>
    <col min="14079" max="14079" width="9" style="1" customWidth="1"/>
    <col min="14080" max="14081" width="23.7109375" style="1" customWidth="1"/>
    <col min="14082" max="14082" width="47.28515625" style="1" customWidth="1"/>
    <col min="14083" max="14084" width="23.7109375" style="1" customWidth="1"/>
    <col min="14085" max="14085" width="22.85546875" style="1" customWidth="1"/>
    <col min="14086" max="14086" width="25.5703125" style="1" customWidth="1"/>
    <col min="14087" max="14087" width="28.7109375" style="1" customWidth="1"/>
    <col min="14088" max="14088" width="22.42578125" style="1" customWidth="1"/>
    <col min="14089" max="14091" width="18.7109375" style="1" customWidth="1"/>
    <col min="14092" max="14092" width="1" style="1" customWidth="1"/>
    <col min="14093" max="14093" width="37.5703125" style="1" customWidth="1"/>
    <col min="14094" max="14331" width="11.42578125" style="1"/>
    <col min="14332" max="14332" width="12.7109375" style="1" customWidth="1"/>
    <col min="14333" max="14333" width="1.42578125" style="1" customWidth="1"/>
    <col min="14334" max="14334" width="12.7109375" style="1" customWidth="1"/>
    <col min="14335" max="14335" width="9" style="1" customWidth="1"/>
    <col min="14336" max="14337" width="23.7109375" style="1" customWidth="1"/>
    <col min="14338" max="14338" width="47.28515625" style="1" customWidth="1"/>
    <col min="14339" max="14340" width="23.7109375" style="1" customWidth="1"/>
    <col min="14341" max="14341" width="22.85546875" style="1" customWidth="1"/>
    <col min="14342" max="14342" width="25.5703125" style="1" customWidth="1"/>
    <col min="14343" max="14343" width="28.7109375" style="1" customWidth="1"/>
    <col min="14344" max="14344" width="22.42578125" style="1" customWidth="1"/>
    <col min="14345" max="14347" width="18.7109375" style="1" customWidth="1"/>
    <col min="14348" max="14348" width="1" style="1" customWidth="1"/>
    <col min="14349" max="14349" width="37.5703125" style="1" customWidth="1"/>
    <col min="14350" max="14587" width="11.42578125" style="1"/>
    <col min="14588" max="14588" width="12.7109375" style="1" customWidth="1"/>
    <col min="14589" max="14589" width="1.42578125" style="1" customWidth="1"/>
    <col min="14590" max="14590" width="12.7109375" style="1" customWidth="1"/>
    <col min="14591" max="14591" width="9" style="1" customWidth="1"/>
    <col min="14592" max="14593" width="23.7109375" style="1" customWidth="1"/>
    <col min="14594" max="14594" width="47.28515625" style="1" customWidth="1"/>
    <col min="14595" max="14596" width="23.7109375" style="1" customWidth="1"/>
    <col min="14597" max="14597" width="22.85546875" style="1" customWidth="1"/>
    <col min="14598" max="14598" width="25.5703125" style="1" customWidth="1"/>
    <col min="14599" max="14599" width="28.7109375" style="1" customWidth="1"/>
    <col min="14600" max="14600" width="22.42578125" style="1" customWidth="1"/>
    <col min="14601" max="14603" width="18.7109375" style="1" customWidth="1"/>
    <col min="14604" max="14604" width="1" style="1" customWidth="1"/>
    <col min="14605" max="14605" width="37.5703125" style="1" customWidth="1"/>
    <col min="14606" max="14843" width="11.42578125" style="1"/>
    <col min="14844" max="14844" width="12.7109375" style="1" customWidth="1"/>
    <col min="14845" max="14845" width="1.42578125" style="1" customWidth="1"/>
    <col min="14846" max="14846" width="12.7109375" style="1" customWidth="1"/>
    <col min="14847" max="14847" width="9" style="1" customWidth="1"/>
    <col min="14848" max="14849" width="23.7109375" style="1" customWidth="1"/>
    <col min="14850" max="14850" width="47.28515625" style="1" customWidth="1"/>
    <col min="14851" max="14852" width="23.7109375" style="1" customWidth="1"/>
    <col min="14853" max="14853" width="22.85546875" style="1" customWidth="1"/>
    <col min="14854" max="14854" width="25.5703125" style="1" customWidth="1"/>
    <col min="14855" max="14855" width="28.7109375" style="1" customWidth="1"/>
    <col min="14856" max="14856" width="22.42578125" style="1" customWidth="1"/>
    <col min="14857" max="14859" width="18.7109375" style="1" customWidth="1"/>
    <col min="14860" max="14860" width="1" style="1" customWidth="1"/>
    <col min="14861" max="14861" width="37.5703125" style="1" customWidth="1"/>
    <col min="14862" max="15099" width="11.42578125" style="1"/>
    <col min="15100" max="15100" width="12.7109375" style="1" customWidth="1"/>
    <col min="15101" max="15101" width="1.42578125" style="1" customWidth="1"/>
    <col min="15102" max="15102" width="12.7109375" style="1" customWidth="1"/>
    <col min="15103" max="15103" width="9" style="1" customWidth="1"/>
    <col min="15104" max="15105" width="23.7109375" style="1" customWidth="1"/>
    <col min="15106" max="15106" width="47.28515625" style="1" customWidth="1"/>
    <col min="15107" max="15108" width="23.7109375" style="1" customWidth="1"/>
    <col min="15109" max="15109" width="22.85546875" style="1" customWidth="1"/>
    <col min="15110" max="15110" width="25.5703125" style="1" customWidth="1"/>
    <col min="15111" max="15111" width="28.7109375" style="1" customWidth="1"/>
    <col min="15112" max="15112" width="22.42578125" style="1" customWidth="1"/>
    <col min="15113" max="15115" width="18.7109375" style="1" customWidth="1"/>
    <col min="15116" max="15116" width="1" style="1" customWidth="1"/>
    <col min="15117" max="15117" width="37.5703125" style="1" customWidth="1"/>
    <col min="15118" max="15355" width="11.42578125" style="1"/>
    <col min="15356" max="15356" width="12.7109375" style="1" customWidth="1"/>
    <col min="15357" max="15357" width="1.42578125" style="1" customWidth="1"/>
    <col min="15358" max="15358" width="12.7109375" style="1" customWidth="1"/>
    <col min="15359" max="15359" width="9" style="1" customWidth="1"/>
    <col min="15360" max="15361" width="23.7109375" style="1" customWidth="1"/>
    <col min="15362" max="15362" width="47.28515625" style="1" customWidth="1"/>
    <col min="15363" max="15364" width="23.7109375" style="1" customWidth="1"/>
    <col min="15365" max="15365" width="22.85546875" style="1" customWidth="1"/>
    <col min="15366" max="15366" width="25.5703125" style="1" customWidth="1"/>
    <col min="15367" max="15367" width="28.7109375" style="1" customWidth="1"/>
    <col min="15368" max="15368" width="22.42578125" style="1" customWidth="1"/>
    <col min="15369" max="15371" width="18.7109375" style="1" customWidth="1"/>
    <col min="15372" max="15372" width="1" style="1" customWidth="1"/>
    <col min="15373" max="15373" width="37.5703125" style="1" customWidth="1"/>
    <col min="15374" max="15611" width="11.42578125" style="1"/>
    <col min="15612" max="15612" width="12.7109375" style="1" customWidth="1"/>
    <col min="15613" max="15613" width="1.42578125" style="1" customWidth="1"/>
    <col min="15614" max="15614" width="12.7109375" style="1" customWidth="1"/>
    <col min="15615" max="15615" width="9" style="1" customWidth="1"/>
    <col min="15616" max="15617" width="23.7109375" style="1" customWidth="1"/>
    <col min="15618" max="15618" width="47.28515625" style="1" customWidth="1"/>
    <col min="15619" max="15620" width="23.7109375" style="1" customWidth="1"/>
    <col min="15621" max="15621" width="22.85546875" style="1" customWidth="1"/>
    <col min="15622" max="15622" width="25.5703125" style="1" customWidth="1"/>
    <col min="15623" max="15623" width="28.7109375" style="1" customWidth="1"/>
    <col min="15624" max="15624" width="22.42578125" style="1" customWidth="1"/>
    <col min="15625" max="15627" width="18.7109375" style="1" customWidth="1"/>
    <col min="15628" max="15628" width="1" style="1" customWidth="1"/>
    <col min="15629" max="15629" width="37.5703125" style="1" customWidth="1"/>
    <col min="15630" max="15867" width="11.42578125" style="1"/>
    <col min="15868" max="15868" width="12.7109375" style="1" customWidth="1"/>
    <col min="15869" max="15869" width="1.42578125" style="1" customWidth="1"/>
    <col min="15870" max="15870" width="12.7109375" style="1" customWidth="1"/>
    <col min="15871" max="15871" width="9" style="1" customWidth="1"/>
    <col min="15872" max="15873" width="23.7109375" style="1" customWidth="1"/>
    <col min="15874" max="15874" width="47.28515625" style="1" customWidth="1"/>
    <col min="15875" max="15876" width="23.7109375" style="1" customWidth="1"/>
    <col min="15877" max="15877" width="22.85546875" style="1" customWidth="1"/>
    <col min="15878" max="15878" width="25.5703125" style="1" customWidth="1"/>
    <col min="15879" max="15879" width="28.7109375" style="1" customWidth="1"/>
    <col min="15880" max="15880" width="22.42578125" style="1" customWidth="1"/>
    <col min="15881" max="15883" width="18.7109375" style="1" customWidth="1"/>
    <col min="15884" max="15884" width="1" style="1" customWidth="1"/>
    <col min="15885" max="15885" width="37.5703125" style="1" customWidth="1"/>
    <col min="15886" max="16123" width="11.42578125" style="1"/>
    <col min="16124" max="16124" width="12.7109375" style="1" customWidth="1"/>
    <col min="16125" max="16125" width="1.42578125" style="1" customWidth="1"/>
    <col min="16126" max="16126" width="12.7109375" style="1" customWidth="1"/>
    <col min="16127" max="16127" width="9" style="1" customWidth="1"/>
    <col min="16128" max="16129" width="23.7109375" style="1" customWidth="1"/>
    <col min="16130" max="16130" width="47.28515625" style="1" customWidth="1"/>
    <col min="16131" max="16132" width="23.7109375" style="1" customWidth="1"/>
    <col min="16133" max="16133" width="22.85546875" style="1" customWidth="1"/>
    <col min="16134" max="16134" width="25.5703125" style="1" customWidth="1"/>
    <col min="16135" max="16135" width="28.7109375" style="1" customWidth="1"/>
    <col min="16136" max="16136" width="22.42578125" style="1" customWidth="1"/>
    <col min="16137" max="16139" width="18.7109375" style="1" customWidth="1"/>
    <col min="16140" max="16140" width="1" style="1" customWidth="1"/>
    <col min="16141" max="16141" width="37.5703125" style="1" customWidth="1"/>
    <col min="16142" max="16384" width="11.42578125" style="1"/>
  </cols>
  <sheetData>
    <row r="1" spans="2:21">
      <c r="J1" s="55"/>
      <c r="K1" s="1"/>
      <c r="M1" s="2"/>
      <c r="N1" s="2"/>
    </row>
    <row r="2" spans="2:21">
      <c r="J2" s="55"/>
      <c r="K2" s="1"/>
      <c r="M2" s="2"/>
      <c r="N2" s="2"/>
      <c r="O2" s="124" t="s">
        <v>94</v>
      </c>
      <c r="P2" s="124"/>
      <c r="Q2" s="124"/>
      <c r="R2" s="124"/>
      <c r="S2" s="124"/>
      <c r="T2" s="124"/>
      <c r="U2" s="124"/>
    </row>
    <row r="3" spans="2:21">
      <c r="K3" s="1"/>
      <c r="M3" s="2"/>
      <c r="N3" s="2"/>
      <c r="O3" s="43" t="s">
        <v>93</v>
      </c>
      <c r="P3" s="41">
        <v>2010</v>
      </c>
      <c r="Q3" s="42">
        <v>2011</v>
      </c>
      <c r="R3" s="41">
        <v>2012</v>
      </c>
      <c r="S3" s="42">
        <v>2013</v>
      </c>
      <c r="T3" s="41">
        <v>2014</v>
      </c>
      <c r="U3" s="42">
        <v>2015</v>
      </c>
    </row>
    <row r="4" spans="2:21">
      <c r="K4" s="1"/>
      <c r="M4" s="2"/>
      <c r="N4" s="2"/>
      <c r="O4" s="43" t="s">
        <v>95</v>
      </c>
      <c r="P4" s="98">
        <v>515000</v>
      </c>
      <c r="Q4" s="99">
        <v>535600</v>
      </c>
      <c r="R4" s="98">
        <v>566700</v>
      </c>
      <c r="S4" s="99">
        <v>589500</v>
      </c>
      <c r="T4" s="98">
        <v>616000</v>
      </c>
      <c r="U4" s="100">
        <v>644350</v>
      </c>
    </row>
    <row r="5" spans="2:21" ht="14.25" thickBot="1">
      <c r="K5" s="1"/>
      <c r="M5" s="2"/>
      <c r="N5" s="2"/>
    </row>
    <row r="6" spans="2:21" ht="8.25" customHeight="1" thickTop="1">
      <c r="B6" s="22"/>
      <c r="C6" s="21"/>
      <c r="D6" s="21"/>
      <c r="E6" s="21"/>
      <c r="F6" s="21"/>
      <c r="G6" s="21"/>
      <c r="H6" s="21"/>
      <c r="I6" s="21"/>
      <c r="J6" s="21"/>
      <c r="K6" s="20"/>
      <c r="L6" s="21"/>
      <c r="M6" s="21"/>
      <c r="N6" s="19"/>
    </row>
    <row r="7" spans="2:21" ht="13.5" customHeight="1">
      <c r="B7" s="8"/>
      <c r="C7" s="125" t="s">
        <v>43</v>
      </c>
      <c r="D7" s="126"/>
      <c r="E7" s="126"/>
      <c r="F7" s="126"/>
      <c r="G7" s="126"/>
      <c r="H7" s="126"/>
      <c r="I7" s="126"/>
      <c r="J7" s="126"/>
      <c r="K7" s="126"/>
      <c r="L7" s="126"/>
      <c r="M7" s="127"/>
      <c r="N7" s="7"/>
    </row>
    <row r="8" spans="2:21">
      <c r="B8" s="8"/>
      <c r="C8" s="128" t="s">
        <v>10</v>
      </c>
      <c r="D8" s="129"/>
      <c r="E8" s="129"/>
      <c r="F8" s="129"/>
      <c r="G8" s="129"/>
      <c r="H8" s="129"/>
      <c r="I8" s="129"/>
      <c r="J8" s="129"/>
      <c r="K8" s="129"/>
      <c r="L8" s="129"/>
      <c r="M8" s="130"/>
      <c r="N8" s="7"/>
    </row>
    <row r="9" spans="2:21" ht="54">
      <c r="B9" s="8"/>
      <c r="C9" s="96" t="s">
        <v>8</v>
      </c>
      <c r="D9" s="51" t="s">
        <v>7</v>
      </c>
      <c r="E9" s="51" t="s">
        <v>6</v>
      </c>
      <c r="F9" s="51" t="s">
        <v>5</v>
      </c>
      <c r="G9" s="51" t="s">
        <v>4</v>
      </c>
      <c r="H9" s="51" t="s">
        <v>3</v>
      </c>
      <c r="I9" s="51" t="s">
        <v>2</v>
      </c>
      <c r="J9" s="58" t="s">
        <v>1</v>
      </c>
      <c r="K9" s="94" t="s">
        <v>96</v>
      </c>
      <c r="L9" s="51" t="s">
        <v>0</v>
      </c>
      <c r="M9" s="97" t="s">
        <v>97</v>
      </c>
      <c r="N9" s="7"/>
    </row>
    <row r="10" spans="2:21" ht="174" customHeight="1">
      <c r="B10" s="8"/>
      <c r="C10" s="16">
        <v>1</v>
      </c>
      <c r="D10" s="14" t="s">
        <v>48</v>
      </c>
      <c r="E10" s="26" t="s">
        <v>46</v>
      </c>
      <c r="F10" s="26" t="s">
        <v>120</v>
      </c>
      <c r="G10" s="34" t="s">
        <v>45</v>
      </c>
      <c r="H10" s="25">
        <v>41408</v>
      </c>
      <c r="I10" s="28">
        <v>41460</v>
      </c>
      <c r="J10" s="24" t="s">
        <v>121</v>
      </c>
      <c r="K10" s="24" t="s">
        <v>103</v>
      </c>
      <c r="L10" s="14" t="s">
        <v>17</v>
      </c>
      <c r="M10" s="34" t="s">
        <v>122</v>
      </c>
      <c r="N10" s="7"/>
    </row>
    <row r="11" spans="2:21" ht="54">
      <c r="B11" s="8"/>
      <c r="C11" s="16">
        <v>2</v>
      </c>
      <c r="D11" s="14" t="s">
        <v>49</v>
      </c>
      <c r="E11" s="26" t="s">
        <v>47</v>
      </c>
      <c r="F11" s="26" t="s">
        <v>120</v>
      </c>
      <c r="G11" s="34" t="s">
        <v>50</v>
      </c>
      <c r="H11" s="25">
        <v>40545</v>
      </c>
      <c r="I11" s="28">
        <v>40908</v>
      </c>
      <c r="J11" s="84">
        <v>1466853764</v>
      </c>
      <c r="K11" s="24" t="s">
        <v>103</v>
      </c>
      <c r="L11" s="14" t="s">
        <v>17</v>
      </c>
      <c r="M11" s="34" t="s">
        <v>123</v>
      </c>
      <c r="N11" s="7"/>
    </row>
    <row r="12" spans="2:21" ht="19.899999999999999" customHeight="1">
      <c r="B12" s="8"/>
      <c r="C12" s="13"/>
      <c r="D12" s="9"/>
      <c r="E12" s="11"/>
      <c r="F12" s="11"/>
      <c r="G12" s="12"/>
      <c r="H12" s="12"/>
      <c r="I12" s="11"/>
      <c r="J12" s="10"/>
      <c r="K12" s="9"/>
      <c r="L12" s="108"/>
      <c r="M12" s="108"/>
      <c r="N12" s="7"/>
    </row>
    <row r="13" spans="2:21" ht="19.899999999999999" customHeight="1">
      <c r="B13" s="8"/>
      <c r="C13" s="125" t="s">
        <v>9</v>
      </c>
      <c r="D13" s="126"/>
      <c r="E13" s="126"/>
      <c r="F13" s="126"/>
      <c r="G13" s="126"/>
      <c r="H13" s="126"/>
      <c r="I13" s="126"/>
      <c r="J13" s="126"/>
      <c r="K13" s="126"/>
      <c r="L13" s="126"/>
      <c r="M13" s="127"/>
      <c r="N13" s="7"/>
    </row>
    <row r="14" spans="2:21" ht="54">
      <c r="B14" s="8"/>
      <c r="C14" s="96" t="s">
        <v>8</v>
      </c>
      <c r="D14" s="51" t="s">
        <v>7</v>
      </c>
      <c r="E14" s="51" t="s">
        <v>6</v>
      </c>
      <c r="F14" s="51" t="s">
        <v>5</v>
      </c>
      <c r="G14" s="51" t="s">
        <v>4</v>
      </c>
      <c r="H14" s="51" t="s">
        <v>3</v>
      </c>
      <c r="I14" s="51" t="s">
        <v>2</v>
      </c>
      <c r="J14" s="58" t="s">
        <v>1</v>
      </c>
      <c r="K14" s="94" t="s">
        <v>96</v>
      </c>
      <c r="L14" s="94" t="s">
        <v>0</v>
      </c>
      <c r="M14" s="104" t="s">
        <v>97</v>
      </c>
      <c r="N14" s="7"/>
    </row>
    <row r="15" spans="2:21" ht="121.5">
      <c r="B15" s="8"/>
      <c r="C15" s="16">
        <v>1</v>
      </c>
      <c r="D15" s="14" t="s">
        <v>64</v>
      </c>
      <c r="E15" s="26" t="s">
        <v>51</v>
      </c>
      <c r="F15" s="26" t="s">
        <v>44</v>
      </c>
      <c r="G15" s="24" t="s">
        <v>52</v>
      </c>
      <c r="H15" s="25">
        <v>41577</v>
      </c>
      <c r="I15" s="28">
        <v>41790</v>
      </c>
      <c r="J15" s="84">
        <v>1044714287</v>
      </c>
      <c r="K15" s="95">
        <f>J15/S4</f>
        <v>1772.2040491942323</v>
      </c>
      <c r="L15" s="14" t="s">
        <v>17</v>
      </c>
      <c r="M15" s="33" t="s">
        <v>124</v>
      </c>
      <c r="N15" s="7"/>
    </row>
    <row r="16" spans="2:21" ht="130.5" customHeight="1">
      <c r="B16" s="8"/>
      <c r="C16" s="16">
        <v>2</v>
      </c>
      <c r="D16" s="14" t="s">
        <v>56</v>
      </c>
      <c r="E16" s="26" t="s">
        <v>53</v>
      </c>
      <c r="F16" s="26" t="s">
        <v>44</v>
      </c>
      <c r="G16" s="24" t="s">
        <v>54</v>
      </c>
      <c r="H16" s="30" t="s">
        <v>55</v>
      </c>
      <c r="I16" s="28">
        <v>41394</v>
      </c>
      <c r="J16" s="84">
        <v>462988534</v>
      </c>
      <c r="K16" s="95">
        <f>J16/Q4</f>
        <v>864.42967513069459</v>
      </c>
      <c r="L16" s="14" t="s">
        <v>17</v>
      </c>
      <c r="M16" s="33" t="s">
        <v>125</v>
      </c>
      <c r="N16" s="7"/>
    </row>
    <row r="17" spans="2:14" ht="19.899999999999999" customHeight="1">
      <c r="B17" s="8"/>
      <c r="C17" s="13"/>
      <c r="D17" s="9"/>
      <c r="E17" s="11"/>
      <c r="F17" s="11"/>
      <c r="G17" s="12"/>
      <c r="H17" s="12"/>
      <c r="I17" s="11"/>
      <c r="J17" s="10"/>
      <c r="K17" s="44"/>
      <c r="L17" s="108"/>
      <c r="M17" s="107"/>
      <c r="N17" s="7"/>
    </row>
    <row r="18" spans="2:14" ht="19.899999999999999" customHeight="1">
      <c r="B18" s="8"/>
      <c r="C18" s="125" t="s">
        <v>11</v>
      </c>
      <c r="D18" s="126"/>
      <c r="E18" s="126"/>
      <c r="F18" s="126"/>
      <c r="G18" s="126"/>
      <c r="H18" s="126"/>
      <c r="I18" s="126"/>
      <c r="J18" s="126"/>
      <c r="K18" s="126"/>
      <c r="L18" s="126"/>
      <c r="M18" s="127"/>
      <c r="N18" s="7"/>
    </row>
    <row r="19" spans="2:14" ht="54">
      <c r="B19" s="8"/>
      <c r="C19" s="96" t="s">
        <v>8</v>
      </c>
      <c r="D19" s="51" t="s">
        <v>7</v>
      </c>
      <c r="E19" s="51" t="s">
        <v>6</v>
      </c>
      <c r="F19" s="51" t="s">
        <v>5</v>
      </c>
      <c r="G19" s="51" t="s">
        <v>4</v>
      </c>
      <c r="H19" s="51" t="s">
        <v>3</v>
      </c>
      <c r="I19" s="51" t="s">
        <v>2</v>
      </c>
      <c r="J19" s="58" t="s">
        <v>1</v>
      </c>
      <c r="K19" s="94" t="s">
        <v>96</v>
      </c>
      <c r="L19" s="94" t="s">
        <v>0</v>
      </c>
      <c r="M19" s="104" t="s">
        <v>97</v>
      </c>
      <c r="N19" s="7"/>
    </row>
    <row r="20" spans="2:14" ht="120" customHeight="1">
      <c r="B20" s="8"/>
      <c r="C20" s="16">
        <v>1</v>
      </c>
      <c r="D20" s="14" t="s">
        <v>57</v>
      </c>
      <c r="E20" s="26" t="s">
        <v>58</v>
      </c>
      <c r="F20" s="26" t="s">
        <v>44</v>
      </c>
      <c r="G20" s="34" t="s">
        <v>59</v>
      </c>
      <c r="H20" s="31">
        <v>41275</v>
      </c>
      <c r="I20" s="32">
        <v>42004</v>
      </c>
      <c r="J20" s="84">
        <v>3668904298</v>
      </c>
      <c r="K20" s="24" t="s">
        <v>103</v>
      </c>
      <c r="L20" s="14" t="s">
        <v>17</v>
      </c>
      <c r="M20" s="33" t="s">
        <v>123</v>
      </c>
      <c r="N20" s="7"/>
    </row>
    <row r="21" spans="2:14" ht="8.25" customHeight="1" thickBot="1">
      <c r="B21" s="6"/>
      <c r="C21" s="5"/>
      <c r="D21" s="5"/>
      <c r="E21" s="5"/>
      <c r="F21" s="5"/>
      <c r="G21" s="5"/>
      <c r="H21" s="5"/>
      <c r="I21" s="5"/>
      <c r="J21" s="5"/>
      <c r="K21" s="4"/>
      <c r="L21" s="106"/>
      <c r="M21" s="106"/>
      <c r="N21" s="3"/>
    </row>
    <row r="22" spans="2:14" ht="14.25" thickTop="1"/>
  </sheetData>
  <mergeCells count="5">
    <mergeCell ref="O2:U2"/>
    <mergeCell ref="C8:M8"/>
    <mergeCell ref="C13:M13"/>
    <mergeCell ref="C7:M7"/>
    <mergeCell ref="C18:M18"/>
  </mergeCells>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dimension ref="B2:V20"/>
  <sheetViews>
    <sheetView workbookViewId="0">
      <selection activeCell="G18" sqref="G18"/>
    </sheetView>
  </sheetViews>
  <sheetFormatPr baseColWidth="10" defaultRowHeight="13.5"/>
  <cols>
    <col min="1" max="1" width="4.7109375" style="1" customWidth="1"/>
    <col min="2" max="2" width="1.140625" style="1" customWidth="1"/>
    <col min="3" max="3" width="12.28515625" style="1" customWidth="1"/>
    <col min="4" max="4" width="8" style="1" customWidth="1"/>
    <col min="5" max="6" width="18.7109375" style="1" customWidth="1"/>
    <col min="7" max="7" width="39.28515625" style="1" customWidth="1"/>
    <col min="8" max="8" width="23.7109375" style="1" customWidth="1"/>
    <col min="9" max="9" width="14.28515625" style="1" bestFit="1" customWidth="1"/>
    <col min="10" max="10" width="20" style="1" bestFit="1" customWidth="1"/>
    <col min="11" max="11" width="16.85546875" style="2" customWidth="1"/>
    <col min="12" max="12" width="20.85546875" style="1" customWidth="1"/>
    <col min="13" max="13" width="37.5703125" style="1" customWidth="1"/>
    <col min="14" max="14" width="1.140625" style="1" customWidth="1"/>
    <col min="15" max="15" width="8.42578125" style="1" customWidth="1"/>
    <col min="16" max="21" width="6.5703125" style="1" bestFit="1" customWidth="1"/>
    <col min="22" max="22" width="7" style="1" customWidth="1"/>
    <col min="23" max="251" width="11.42578125" style="1"/>
    <col min="252" max="252" width="12.7109375" style="1" customWidth="1"/>
    <col min="253" max="253" width="1.42578125" style="1" customWidth="1"/>
    <col min="254" max="254" width="12.7109375" style="1" customWidth="1"/>
    <col min="255" max="255" width="9" style="1" customWidth="1"/>
    <col min="256" max="257" width="23.7109375" style="1" customWidth="1"/>
    <col min="258" max="258" width="47.28515625" style="1" customWidth="1"/>
    <col min="259" max="260" width="23.7109375" style="1" customWidth="1"/>
    <col min="261" max="261" width="22.85546875" style="1" customWidth="1"/>
    <col min="262" max="262" width="25.5703125" style="1" customWidth="1"/>
    <col min="263" max="263" width="28.7109375" style="1" customWidth="1"/>
    <col min="264" max="264" width="22.42578125" style="1" customWidth="1"/>
    <col min="265" max="267" width="18.7109375" style="1" customWidth="1"/>
    <col min="268" max="268" width="1" style="1" customWidth="1"/>
    <col min="269" max="269" width="37.5703125" style="1" customWidth="1"/>
    <col min="270" max="507" width="11.42578125" style="1"/>
    <col min="508" max="508" width="12.7109375" style="1" customWidth="1"/>
    <col min="509" max="509" width="1.42578125" style="1" customWidth="1"/>
    <col min="510" max="510" width="12.7109375" style="1" customWidth="1"/>
    <col min="511" max="511" width="9" style="1" customWidth="1"/>
    <col min="512" max="513" width="23.7109375" style="1" customWidth="1"/>
    <col min="514" max="514" width="47.28515625" style="1" customWidth="1"/>
    <col min="515" max="516" width="23.7109375" style="1" customWidth="1"/>
    <col min="517" max="517" width="22.85546875" style="1" customWidth="1"/>
    <col min="518" max="518" width="25.5703125" style="1" customWidth="1"/>
    <col min="519" max="519" width="28.7109375" style="1" customWidth="1"/>
    <col min="520" max="520" width="22.42578125" style="1" customWidth="1"/>
    <col min="521" max="523" width="18.7109375" style="1" customWidth="1"/>
    <col min="524" max="524" width="1" style="1" customWidth="1"/>
    <col min="525" max="525" width="37.5703125" style="1" customWidth="1"/>
    <col min="526" max="763" width="11.42578125" style="1"/>
    <col min="764" max="764" width="12.7109375" style="1" customWidth="1"/>
    <col min="765" max="765" width="1.42578125" style="1" customWidth="1"/>
    <col min="766" max="766" width="12.7109375" style="1" customWidth="1"/>
    <col min="767" max="767" width="9" style="1" customWidth="1"/>
    <col min="768" max="769" width="23.7109375" style="1" customWidth="1"/>
    <col min="770" max="770" width="47.28515625" style="1" customWidth="1"/>
    <col min="771" max="772" width="23.7109375" style="1" customWidth="1"/>
    <col min="773" max="773" width="22.85546875" style="1" customWidth="1"/>
    <col min="774" max="774" width="25.5703125" style="1" customWidth="1"/>
    <col min="775" max="775" width="28.7109375" style="1" customWidth="1"/>
    <col min="776" max="776" width="22.42578125" style="1" customWidth="1"/>
    <col min="777" max="779" width="18.7109375" style="1" customWidth="1"/>
    <col min="780" max="780" width="1" style="1" customWidth="1"/>
    <col min="781" max="781" width="37.5703125" style="1" customWidth="1"/>
    <col min="782" max="1019" width="11.42578125" style="1"/>
    <col min="1020" max="1020" width="12.7109375" style="1" customWidth="1"/>
    <col min="1021" max="1021" width="1.42578125" style="1" customWidth="1"/>
    <col min="1022" max="1022" width="12.7109375" style="1" customWidth="1"/>
    <col min="1023" max="1023" width="9" style="1" customWidth="1"/>
    <col min="1024" max="1025" width="23.7109375" style="1" customWidth="1"/>
    <col min="1026" max="1026" width="47.28515625" style="1" customWidth="1"/>
    <col min="1027" max="1028" width="23.7109375" style="1" customWidth="1"/>
    <col min="1029" max="1029" width="22.85546875" style="1" customWidth="1"/>
    <col min="1030" max="1030" width="25.5703125" style="1" customWidth="1"/>
    <col min="1031" max="1031" width="28.7109375" style="1" customWidth="1"/>
    <col min="1032" max="1032" width="22.42578125" style="1" customWidth="1"/>
    <col min="1033" max="1035" width="18.7109375" style="1" customWidth="1"/>
    <col min="1036" max="1036" width="1" style="1" customWidth="1"/>
    <col min="1037" max="1037" width="37.5703125" style="1" customWidth="1"/>
    <col min="1038" max="1275" width="11.42578125" style="1"/>
    <col min="1276" max="1276" width="12.7109375" style="1" customWidth="1"/>
    <col min="1277" max="1277" width="1.42578125" style="1" customWidth="1"/>
    <col min="1278" max="1278" width="12.7109375" style="1" customWidth="1"/>
    <col min="1279" max="1279" width="9" style="1" customWidth="1"/>
    <col min="1280" max="1281" width="23.7109375" style="1" customWidth="1"/>
    <col min="1282" max="1282" width="47.28515625" style="1" customWidth="1"/>
    <col min="1283" max="1284" width="23.7109375" style="1" customWidth="1"/>
    <col min="1285" max="1285" width="22.85546875" style="1" customWidth="1"/>
    <col min="1286" max="1286" width="25.5703125" style="1" customWidth="1"/>
    <col min="1287" max="1287" width="28.7109375" style="1" customWidth="1"/>
    <col min="1288" max="1288" width="22.42578125" style="1" customWidth="1"/>
    <col min="1289" max="1291" width="18.7109375" style="1" customWidth="1"/>
    <col min="1292" max="1292" width="1" style="1" customWidth="1"/>
    <col min="1293" max="1293" width="37.5703125" style="1" customWidth="1"/>
    <col min="1294" max="1531" width="11.42578125" style="1"/>
    <col min="1532" max="1532" width="12.7109375" style="1" customWidth="1"/>
    <col min="1533" max="1533" width="1.42578125" style="1" customWidth="1"/>
    <col min="1534" max="1534" width="12.7109375" style="1" customWidth="1"/>
    <col min="1535" max="1535" width="9" style="1" customWidth="1"/>
    <col min="1536" max="1537" width="23.7109375" style="1" customWidth="1"/>
    <col min="1538" max="1538" width="47.28515625" style="1" customWidth="1"/>
    <col min="1539" max="1540" width="23.7109375" style="1" customWidth="1"/>
    <col min="1541" max="1541" width="22.85546875" style="1" customWidth="1"/>
    <col min="1542" max="1542" width="25.5703125" style="1" customWidth="1"/>
    <col min="1543" max="1543" width="28.7109375" style="1" customWidth="1"/>
    <col min="1544" max="1544" width="22.42578125" style="1" customWidth="1"/>
    <col min="1545" max="1547" width="18.7109375" style="1" customWidth="1"/>
    <col min="1548" max="1548" width="1" style="1" customWidth="1"/>
    <col min="1549" max="1549" width="37.5703125" style="1" customWidth="1"/>
    <col min="1550" max="1787" width="11.42578125" style="1"/>
    <col min="1788" max="1788" width="12.7109375" style="1" customWidth="1"/>
    <col min="1789" max="1789" width="1.42578125" style="1" customWidth="1"/>
    <col min="1790" max="1790" width="12.7109375" style="1" customWidth="1"/>
    <col min="1791" max="1791" width="9" style="1" customWidth="1"/>
    <col min="1792" max="1793" width="23.7109375" style="1" customWidth="1"/>
    <col min="1794" max="1794" width="47.28515625" style="1" customWidth="1"/>
    <col min="1795" max="1796" width="23.7109375" style="1" customWidth="1"/>
    <col min="1797" max="1797" width="22.85546875" style="1" customWidth="1"/>
    <col min="1798" max="1798" width="25.5703125" style="1" customWidth="1"/>
    <col min="1799" max="1799" width="28.7109375" style="1" customWidth="1"/>
    <col min="1800" max="1800" width="22.42578125" style="1" customWidth="1"/>
    <col min="1801" max="1803" width="18.7109375" style="1" customWidth="1"/>
    <col min="1804" max="1804" width="1" style="1" customWidth="1"/>
    <col min="1805" max="1805" width="37.5703125" style="1" customWidth="1"/>
    <col min="1806" max="2043" width="11.42578125" style="1"/>
    <col min="2044" max="2044" width="12.7109375" style="1" customWidth="1"/>
    <col min="2045" max="2045" width="1.42578125" style="1" customWidth="1"/>
    <col min="2046" max="2046" width="12.7109375" style="1" customWidth="1"/>
    <col min="2047" max="2047" width="9" style="1" customWidth="1"/>
    <col min="2048" max="2049" width="23.7109375" style="1" customWidth="1"/>
    <col min="2050" max="2050" width="47.28515625" style="1" customWidth="1"/>
    <col min="2051" max="2052" width="23.7109375" style="1" customWidth="1"/>
    <col min="2053" max="2053" width="22.85546875" style="1" customWidth="1"/>
    <col min="2054" max="2054" width="25.5703125" style="1" customWidth="1"/>
    <col min="2055" max="2055" width="28.7109375" style="1" customWidth="1"/>
    <col min="2056" max="2056" width="22.42578125" style="1" customWidth="1"/>
    <col min="2057" max="2059" width="18.7109375" style="1" customWidth="1"/>
    <col min="2060" max="2060" width="1" style="1" customWidth="1"/>
    <col min="2061" max="2061" width="37.5703125" style="1" customWidth="1"/>
    <col min="2062" max="2299" width="11.42578125" style="1"/>
    <col min="2300" max="2300" width="12.7109375" style="1" customWidth="1"/>
    <col min="2301" max="2301" width="1.42578125" style="1" customWidth="1"/>
    <col min="2302" max="2302" width="12.7109375" style="1" customWidth="1"/>
    <col min="2303" max="2303" width="9" style="1" customWidth="1"/>
    <col min="2304" max="2305" width="23.7109375" style="1" customWidth="1"/>
    <col min="2306" max="2306" width="47.28515625" style="1" customWidth="1"/>
    <col min="2307" max="2308" width="23.7109375" style="1" customWidth="1"/>
    <col min="2309" max="2309" width="22.85546875" style="1" customWidth="1"/>
    <col min="2310" max="2310" width="25.5703125" style="1" customWidth="1"/>
    <col min="2311" max="2311" width="28.7109375" style="1" customWidth="1"/>
    <col min="2312" max="2312" width="22.42578125" style="1" customWidth="1"/>
    <col min="2313" max="2315" width="18.7109375" style="1" customWidth="1"/>
    <col min="2316" max="2316" width="1" style="1" customWidth="1"/>
    <col min="2317" max="2317" width="37.5703125" style="1" customWidth="1"/>
    <col min="2318" max="2555" width="11.42578125" style="1"/>
    <col min="2556" max="2556" width="12.7109375" style="1" customWidth="1"/>
    <col min="2557" max="2557" width="1.42578125" style="1" customWidth="1"/>
    <col min="2558" max="2558" width="12.7109375" style="1" customWidth="1"/>
    <col min="2559" max="2559" width="9" style="1" customWidth="1"/>
    <col min="2560" max="2561" width="23.7109375" style="1" customWidth="1"/>
    <col min="2562" max="2562" width="47.28515625" style="1" customWidth="1"/>
    <col min="2563" max="2564" width="23.7109375" style="1" customWidth="1"/>
    <col min="2565" max="2565" width="22.85546875" style="1" customWidth="1"/>
    <col min="2566" max="2566" width="25.5703125" style="1" customWidth="1"/>
    <col min="2567" max="2567" width="28.7109375" style="1" customWidth="1"/>
    <col min="2568" max="2568" width="22.42578125" style="1" customWidth="1"/>
    <col min="2569" max="2571" width="18.7109375" style="1" customWidth="1"/>
    <col min="2572" max="2572" width="1" style="1" customWidth="1"/>
    <col min="2573" max="2573" width="37.5703125" style="1" customWidth="1"/>
    <col min="2574" max="2811" width="11.42578125" style="1"/>
    <col min="2812" max="2812" width="12.7109375" style="1" customWidth="1"/>
    <col min="2813" max="2813" width="1.42578125" style="1" customWidth="1"/>
    <col min="2814" max="2814" width="12.7109375" style="1" customWidth="1"/>
    <col min="2815" max="2815" width="9" style="1" customWidth="1"/>
    <col min="2816" max="2817" width="23.7109375" style="1" customWidth="1"/>
    <col min="2818" max="2818" width="47.28515625" style="1" customWidth="1"/>
    <col min="2819" max="2820" width="23.7109375" style="1" customWidth="1"/>
    <col min="2821" max="2821" width="22.85546875" style="1" customWidth="1"/>
    <col min="2822" max="2822" width="25.5703125" style="1" customWidth="1"/>
    <col min="2823" max="2823" width="28.7109375" style="1" customWidth="1"/>
    <col min="2824" max="2824" width="22.42578125" style="1" customWidth="1"/>
    <col min="2825" max="2827" width="18.7109375" style="1" customWidth="1"/>
    <col min="2828" max="2828" width="1" style="1" customWidth="1"/>
    <col min="2829" max="2829" width="37.5703125" style="1" customWidth="1"/>
    <col min="2830" max="3067" width="11.42578125" style="1"/>
    <col min="3068" max="3068" width="12.7109375" style="1" customWidth="1"/>
    <col min="3069" max="3069" width="1.42578125" style="1" customWidth="1"/>
    <col min="3070" max="3070" width="12.7109375" style="1" customWidth="1"/>
    <col min="3071" max="3071" width="9" style="1" customWidth="1"/>
    <col min="3072" max="3073" width="23.7109375" style="1" customWidth="1"/>
    <col min="3074" max="3074" width="47.28515625" style="1" customWidth="1"/>
    <col min="3075" max="3076" width="23.7109375" style="1" customWidth="1"/>
    <col min="3077" max="3077" width="22.85546875" style="1" customWidth="1"/>
    <col min="3078" max="3078" width="25.5703125" style="1" customWidth="1"/>
    <col min="3079" max="3079" width="28.7109375" style="1" customWidth="1"/>
    <col min="3080" max="3080" width="22.42578125" style="1" customWidth="1"/>
    <col min="3081" max="3083" width="18.7109375" style="1" customWidth="1"/>
    <col min="3084" max="3084" width="1" style="1" customWidth="1"/>
    <col min="3085" max="3085" width="37.5703125" style="1" customWidth="1"/>
    <col min="3086" max="3323" width="11.42578125" style="1"/>
    <col min="3324" max="3324" width="12.7109375" style="1" customWidth="1"/>
    <col min="3325" max="3325" width="1.42578125" style="1" customWidth="1"/>
    <col min="3326" max="3326" width="12.7109375" style="1" customWidth="1"/>
    <col min="3327" max="3327" width="9" style="1" customWidth="1"/>
    <col min="3328" max="3329" width="23.7109375" style="1" customWidth="1"/>
    <col min="3330" max="3330" width="47.28515625" style="1" customWidth="1"/>
    <col min="3331" max="3332" width="23.7109375" style="1" customWidth="1"/>
    <col min="3333" max="3333" width="22.85546875" style="1" customWidth="1"/>
    <col min="3334" max="3334" width="25.5703125" style="1" customWidth="1"/>
    <col min="3335" max="3335" width="28.7109375" style="1" customWidth="1"/>
    <col min="3336" max="3336" width="22.42578125" style="1" customWidth="1"/>
    <col min="3337" max="3339" width="18.7109375" style="1" customWidth="1"/>
    <col min="3340" max="3340" width="1" style="1" customWidth="1"/>
    <col min="3341" max="3341" width="37.5703125" style="1" customWidth="1"/>
    <col min="3342" max="3579" width="11.42578125" style="1"/>
    <col min="3580" max="3580" width="12.7109375" style="1" customWidth="1"/>
    <col min="3581" max="3581" width="1.42578125" style="1" customWidth="1"/>
    <col min="3582" max="3582" width="12.7109375" style="1" customWidth="1"/>
    <col min="3583" max="3583" width="9" style="1" customWidth="1"/>
    <col min="3584" max="3585" width="23.7109375" style="1" customWidth="1"/>
    <col min="3586" max="3586" width="47.28515625" style="1" customWidth="1"/>
    <col min="3587" max="3588" width="23.7109375" style="1" customWidth="1"/>
    <col min="3589" max="3589" width="22.85546875" style="1" customWidth="1"/>
    <col min="3590" max="3590" width="25.5703125" style="1" customWidth="1"/>
    <col min="3591" max="3591" width="28.7109375" style="1" customWidth="1"/>
    <col min="3592" max="3592" width="22.42578125" style="1" customWidth="1"/>
    <col min="3593" max="3595" width="18.7109375" style="1" customWidth="1"/>
    <col min="3596" max="3596" width="1" style="1" customWidth="1"/>
    <col min="3597" max="3597" width="37.5703125" style="1" customWidth="1"/>
    <col min="3598" max="3835" width="11.42578125" style="1"/>
    <col min="3836" max="3836" width="12.7109375" style="1" customWidth="1"/>
    <col min="3837" max="3837" width="1.42578125" style="1" customWidth="1"/>
    <col min="3838" max="3838" width="12.7109375" style="1" customWidth="1"/>
    <col min="3839" max="3839" width="9" style="1" customWidth="1"/>
    <col min="3840" max="3841" width="23.7109375" style="1" customWidth="1"/>
    <col min="3842" max="3842" width="47.28515625" style="1" customWidth="1"/>
    <col min="3843" max="3844" width="23.7109375" style="1" customWidth="1"/>
    <col min="3845" max="3845" width="22.85546875" style="1" customWidth="1"/>
    <col min="3846" max="3846" width="25.5703125" style="1" customWidth="1"/>
    <col min="3847" max="3847" width="28.7109375" style="1" customWidth="1"/>
    <col min="3848" max="3848" width="22.42578125" style="1" customWidth="1"/>
    <col min="3849" max="3851" width="18.7109375" style="1" customWidth="1"/>
    <col min="3852" max="3852" width="1" style="1" customWidth="1"/>
    <col min="3853" max="3853" width="37.5703125" style="1" customWidth="1"/>
    <col min="3854" max="4091" width="11.42578125" style="1"/>
    <col min="4092" max="4092" width="12.7109375" style="1" customWidth="1"/>
    <col min="4093" max="4093" width="1.42578125" style="1" customWidth="1"/>
    <col min="4094" max="4094" width="12.7109375" style="1" customWidth="1"/>
    <col min="4095" max="4095" width="9" style="1" customWidth="1"/>
    <col min="4096" max="4097" width="23.7109375" style="1" customWidth="1"/>
    <col min="4098" max="4098" width="47.28515625" style="1" customWidth="1"/>
    <col min="4099" max="4100" width="23.7109375" style="1" customWidth="1"/>
    <col min="4101" max="4101" width="22.85546875" style="1" customWidth="1"/>
    <col min="4102" max="4102" width="25.5703125" style="1" customWidth="1"/>
    <col min="4103" max="4103" width="28.7109375" style="1" customWidth="1"/>
    <col min="4104" max="4104" width="22.42578125" style="1" customWidth="1"/>
    <col min="4105" max="4107" width="18.7109375" style="1" customWidth="1"/>
    <col min="4108" max="4108" width="1" style="1" customWidth="1"/>
    <col min="4109" max="4109" width="37.5703125" style="1" customWidth="1"/>
    <col min="4110" max="4347" width="11.42578125" style="1"/>
    <col min="4348" max="4348" width="12.7109375" style="1" customWidth="1"/>
    <col min="4349" max="4349" width="1.42578125" style="1" customWidth="1"/>
    <col min="4350" max="4350" width="12.7109375" style="1" customWidth="1"/>
    <col min="4351" max="4351" width="9" style="1" customWidth="1"/>
    <col min="4352" max="4353" width="23.7109375" style="1" customWidth="1"/>
    <col min="4354" max="4354" width="47.28515625" style="1" customWidth="1"/>
    <col min="4355" max="4356" width="23.7109375" style="1" customWidth="1"/>
    <col min="4357" max="4357" width="22.85546875" style="1" customWidth="1"/>
    <col min="4358" max="4358" width="25.5703125" style="1" customWidth="1"/>
    <col min="4359" max="4359" width="28.7109375" style="1" customWidth="1"/>
    <col min="4360" max="4360" width="22.42578125" style="1" customWidth="1"/>
    <col min="4361" max="4363" width="18.7109375" style="1" customWidth="1"/>
    <col min="4364" max="4364" width="1" style="1" customWidth="1"/>
    <col min="4365" max="4365" width="37.5703125" style="1" customWidth="1"/>
    <col min="4366" max="4603" width="11.42578125" style="1"/>
    <col min="4604" max="4604" width="12.7109375" style="1" customWidth="1"/>
    <col min="4605" max="4605" width="1.42578125" style="1" customWidth="1"/>
    <col min="4606" max="4606" width="12.7109375" style="1" customWidth="1"/>
    <col min="4607" max="4607" width="9" style="1" customWidth="1"/>
    <col min="4608" max="4609" width="23.7109375" style="1" customWidth="1"/>
    <col min="4610" max="4610" width="47.28515625" style="1" customWidth="1"/>
    <col min="4611" max="4612" width="23.7109375" style="1" customWidth="1"/>
    <col min="4613" max="4613" width="22.85546875" style="1" customWidth="1"/>
    <col min="4614" max="4614" width="25.5703125" style="1" customWidth="1"/>
    <col min="4615" max="4615" width="28.7109375" style="1" customWidth="1"/>
    <col min="4616" max="4616" width="22.42578125" style="1" customWidth="1"/>
    <col min="4617" max="4619" width="18.7109375" style="1" customWidth="1"/>
    <col min="4620" max="4620" width="1" style="1" customWidth="1"/>
    <col min="4621" max="4621" width="37.5703125" style="1" customWidth="1"/>
    <col min="4622" max="4859" width="11.42578125" style="1"/>
    <col min="4860" max="4860" width="12.7109375" style="1" customWidth="1"/>
    <col min="4861" max="4861" width="1.42578125" style="1" customWidth="1"/>
    <col min="4862" max="4862" width="12.7109375" style="1" customWidth="1"/>
    <col min="4863" max="4863" width="9" style="1" customWidth="1"/>
    <col min="4864" max="4865" width="23.7109375" style="1" customWidth="1"/>
    <col min="4866" max="4866" width="47.28515625" style="1" customWidth="1"/>
    <col min="4867" max="4868" width="23.7109375" style="1" customWidth="1"/>
    <col min="4869" max="4869" width="22.85546875" style="1" customWidth="1"/>
    <col min="4870" max="4870" width="25.5703125" style="1" customWidth="1"/>
    <col min="4871" max="4871" width="28.7109375" style="1" customWidth="1"/>
    <col min="4872" max="4872" width="22.42578125" style="1" customWidth="1"/>
    <col min="4873" max="4875" width="18.7109375" style="1" customWidth="1"/>
    <col min="4876" max="4876" width="1" style="1" customWidth="1"/>
    <col min="4877" max="4877" width="37.5703125" style="1" customWidth="1"/>
    <col min="4878" max="5115" width="11.42578125" style="1"/>
    <col min="5116" max="5116" width="12.7109375" style="1" customWidth="1"/>
    <col min="5117" max="5117" width="1.42578125" style="1" customWidth="1"/>
    <col min="5118" max="5118" width="12.7109375" style="1" customWidth="1"/>
    <col min="5119" max="5119" width="9" style="1" customWidth="1"/>
    <col min="5120" max="5121" width="23.7109375" style="1" customWidth="1"/>
    <col min="5122" max="5122" width="47.28515625" style="1" customWidth="1"/>
    <col min="5123" max="5124" width="23.7109375" style="1" customWidth="1"/>
    <col min="5125" max="5125" width="22.85546875" style="1" customWidth="1"/>
    <col min="5126" max="5126" width="25.5703125" style="1" customWidth="1"/>
    <col min="5127" max="5127" width="28.7109375" style="1" customWidth="1"/>
    <col min="5128" max="5128" width="22.42578125" style="1" customWidth="1"/>
    <col min="5129" max="5131" width="18.7109375" style="1" customWidth="1"/>
    <col min="5132" max="5132" width="1" style="1" customWidth="1"/>
    <col min="5133" max="5133" width="37.5703125" style="1" customWidth="1"/>
    <col min="5134" max="5371" width="11.42578125" style="1"/>
    <col min="5372" max="5372" width="12.7109375" style="1" customWidth="1"/>
    <col min="5373" max="5373" width="1.42578125" style="1" customWidth="1"/>
    <col min="5374" max="5374" width="12.7109375" style="1" customWidth="1"/>
    <col min="5375" max="5375" width="9" style="1" customWidth="1"/>
    <col min="5376" max="5377" width="23.7109375" style="1" customWidth="1"/>
    <col min="5378" max="5378" width="47.28515625" style="1" customWidth="1"/>
    <col min="5379" max="5380" width="23.7109375" style="1" customWidth="1"/>
    <col min="5381" max="5381" width="22.85546875" style="1" customWidth="1"/>
    <col min="5382" max="5382" width="25.5703125" style="1" customWidth="1"/>
    <col min="5383" max="5383" width="28.7109375" style="1" customWidth="1"/>
    <col min="5384" max="5384" width="22.42578125" style="1" customWidth="1"/>
    <col min="5385" max="5387" width="18.7109375" style="1" customWidth="1"/>
    <col min="5388" max="5388" width="1" style="1" customWidth="1"/>
    <col min="5389" max="5389" width="37.5703125" style="1" customWidth="1"/>
    <col min="5390" max="5627" width="11.42578125" style="1"/>
    <col min="5628" max="5628" width="12.7109375" style="1" customWidth="1"/>
    <col min="5629" max="5629" width="1.42578125" style="1" customWidth="1"/>
    <col min="5630" max="5630" width="12.7109375" style="1" customWidth="1"/>
    <col min="5631" max="5631" width="9" style="1" customWidth="1"/>
    <col min="5632" max="5633" width="23.7109375" style="1" customWidth="1"/>
    <col min="5634" max="5634" width="47.28515625" style="1" customWidth="1"/>
    <col min="5635" max="5636" width="23.7109375" style="1" customWidth="1"/>
    <col min="5637" max="5637" width="22.85546875" style="1" customWidth="1"/>
    <col min="5638" max="5638" width="25.5703125" style="1" customWidth="1"/>
    <col min="5639" max="5639" width="28.7109375" style="1" customWidth="1"/>
    <col min="5640" max="5640" width="22.42578125" style="1" customWidth="1"/>
    <col min="5641" max="5643" width="18.7109375" style="1" customWidth="1"/>
    <col min="5644" max="5644" width="1" style="1" customWidth="1"/>
    <col min="5645" max="5645" width="37.5703125" style="1" customWidth="1"/>
    <col min="5646" max="5883" width="11.42578125" style="1"/>
    <col min="5884" max="5884" width="12.7109375" style="1" customWidth="1"/>
    <col min="5885" max="5885" width="1.42578125" style="1" customWidth="1"/>
    <col min="5886" max="5886" width="12.7109375" style="1" customWidth="1"/>
    <col min="5887" max="5887" width="9" style="1" customWidth="1"/>
    <col min="5888" max="5889" width="23.7109375" style="1" customWidth="1"/>
    <col min="5890" max="5890" width="47.28515625" style="1" customWidth="1"/>
    <col min="5891" max="5892" width="23.7109375" style="1" customWidth="1"/>
    <col min="5893" max="5893" width="22.85546875" style="1" customWidth="1"/>
    <col min="5894" max="5894" width="25.5703125" style="1" customWidth="1"/>
    <col min="5895" max="5895" width="28.7109375" style="1" customWidth="1"/>
    <col min="5896" max="5896" width="22.42578125" style="1" customWidth="1"/>
    <col min="5897" max="5899" width="18.7109375" style="1" customWidth="1"/>
    <col min="5900" max="5900" width="1" style="1" customWidth="1"/>
    <col min="5901" max="5901" width="37.5703125" style="1" customWidth="1"/>
    <col min="5902" max="6139" width="11.42578125" style="1"/>
    <col min="6140" max="6140" width="12.7109375" style="1" customWidth="1"/>
    <col min="6141" max="6141" width="1.42578125" style="1" customWidth="1"/>
    <col min="6142" max="6142" width="12.7109375" style="1" customWidth="1"/>
    <col min="6143" max="6143" width="9" style="1" customWidth="1"/>
    <col min="6144" max="6145" width="23.7109375" style="1" customWidth="1"/>
    <col min="6146" max="6146" width="47.28515625" style="1" customWidth="1"/>
    <col min="6147" max="6148" width="23.7109375" style="1" customWidth="1"/>
    <col min="6149" max="6149" width="22.85546875" style="1" customWidth="1"/>
    <col min="6150" max="6150" width="25.5703125" style="1" customWidth="1"/>
    <col min="6151" max="6151" width="28.7109375" style="1" customWidth="1"/>
    <col min="6152" max="6152" width="22.42578125" style="1" customWidth="1"/>
    <col min="6153" max="6155" width="18.7109375" style="1" customWidth="1"/>
    <col min="6156" max="6156" width="1" style="1" customWidth="1"/>
    <col min="6157" max="6157" width="37.5703125" style="1" customWidth="1"/>
    <col min="6158" max="6395" width="11.42578125" style="1"/>
    <col min="6396" max="6396" width="12.7109375" style="1" customWidth="1"/>
    <col min="6397" max="6397" width="1.42578125" style="1" customWidth="1"/>
    <col min="6398" max="6398" width="12.7109375" style="1" customWidth="1"/>
    <col min="6399" max="6399" width="9" style="1" customWidth="1"/>
    <col min="6400" max="6401" width="23.7109375" style="1" customWidth="1"/>
    <col min="6402" max="6402" width="47.28515625" style="1" customWidth="1"/>
    <col min="6403" max="6404" width="23.7109375" style="1" customWidth="1"/>
    <col min="6405" max="6405" width="22.85546875" style="1" customWidth="1"/>
    <col min="6406" max="6406" width="25.5703125" style="1" customWidth="1"/>
    <col min="6407" max="6407" width="28.7109375" style="1" customWidth="1"/>
    <col min="6408" max="6408" width="22.42578125" style="1" customWidth="1"/>
    <col min="6409" max="6411" width="18.7109375" style="1" customWidth="1"/>
    <col min="6412" max="6412" width="1" style="1" customWidth="1"/>
    <col min="6413" max="6413" width="37.5703125" style="1" customWidth="1"/>
    <col min="6414" max="6651" width="11.42578125" style="1"/>
    <col min="6652" max="6652" width="12.7109375" style="1" customWidth="1"/>
    <col min="6653" max="6653" width="1.42578125" style="1" customWidth="1"/>
    <col min="6654" max="6654" width="12.7109375" style="1" customWidth="1"/>
    <col min="6655" max="6655" width="9" style="1" customWidth="1"/>
    <col min="6656" max="6657" width="23.7109375" style="1" customWidth="1"/>
    <col min="6658" max="6658" width="47.28515625" style="1" customWidth="1"/>
    <col min="6659" max="6660" width="23.7109375" style="1" customWidth="1"/>
    <col min="6661" max="6661" width="22.85546875" style="1" customWidth="1"/>
    <col min="6662" max="6662" width="25.5703125" style="1" customWidth="1"/>
    <col min="6663" max="6663" width="28.7109375" style="1" customWidth="1"/>
    <col min="6664" max="6664" width="22.42578125" style="1" customWidth="1"/>
    <col min="6665" max="6667" width="18.7109375" style="1" customWidth="1"/>
    <col min="6668" max="6668" width="1" style="1" customWidth="1"/>
    <col min="6669" max="6669" width="37.5703125" style="1" customWidth="1"/>
    <col min="6670" max="6907" width="11.42578125" style="1"/>
    <col min="6908" max="6908" width="12.7109375" style="1" customWidth="1"/>
    <col min="6909" max="6909" width="1.42578125" style="1" customWidth="1"/>
    <col min="6910" max="6910" width="12.7109375" style="1" customWidth="1"/>
    <col min="6911" max="6911" width="9" style="1" customWidth="1"/>
    <col min="6912" max="6913" width="23.7109375" style="1" customWidth="1"/>
    <col min="6914" max="6914" width="47.28515625" style="1" customWidth="1"/>
    <col min="6915" max="6916" width="23.7109375" style="1" customWidth="1"/>
    <col min="6917" max="6917" width="22.85546875" style="1" customWidth="1"/>
    <col min="6918" max="6918" width="25.5703125" style="1" customWidth="1"/>
    <col min="6919" max="6919" width="28.7109375" style="1" customWidth="1"/>
    <col min="6920" max="6920" width="22.42578125" style="1" customWidth="1"/>
    <col min="6921" max="6923" width="18.7109375" style="1" customWidth="1"/>
    <col min="6924" max="6924" width="1" style="1" customWidth="1"/>
    <col min="6925" max="6925" width="37.5703125" style="1" customWidth="1"/>
    <col min="6926" max="7163" width="11.42578125" style="1"/>
    <col min="7164" max="7164" width="12.7109375" style="1" customWidth="1"/>
    <col min="7165" max="7165" width="1.42578125" style="1" customWidth="1"/>
    <col min="7166" max="7166" width="12.7109375" style="1" customWidth="1"/>
    <col min="7167" max="7167" width="9" style="1" customWidth="1"/>
    <col min="7168" max="7169" width="23.7109375" style="1" customWidth="1"/>
    <col min="7170" max="7170" width="47.28515625" style="1" customWidth="1"/>
    <col min="7171" max="7172" width="23.7109375" style="1" customWidth="1"/>
    <col min="7173" max="7173" width="22.85546875" style="1" customWidth="1"/>
    <col min="7174" max="7174" width="25.5703125" style="1" customWidth="1"/>
    <col min="7175" max="7175" width="28.7109375" style="1" customWidth="1"/>
    <col min="7176" max="7176" width="22.42578125" style="1" customWidth="1"/>
    <col min="7177" max="7179" width="18.7109375" style="1" customWidth="1"/>
    <col min="7180" max="7180" width="1" style="1" customWidth="1"/>
    <col min="7181" max="7181" width="37.5703125" style="1" customWidth="1"/>
    <col min="7182" max="7419" width="11.42578125" style="1"/>
    <col min="7420" max="7420" width="12.7109375" style="1" customWidth="1"/>
    <col min="7421" max="7421" width="1.42578125" style="1" customWidth="1"/>
    <col min="7422" max="7422" width="12.7109375" style="1" customWidth="1"/>
    <col min="7423" max="7423" width="9" style="1" customWidth="1"/>
    <col min="7424" max="7425" width="23.7109375" style="1" customWidth="1"/>
    <col min="7426" max="7426" width="47.28515625" style="1" customWidth="1"/>
    <col min="7427" max="7428" width="23.7109375" style="1" customWidth="1"/>
    <col min="7429" max="7429" width="22.85546875" style="1" customWidth="1"/>
    <col min="7430" max="7430" width="25.5703125" style="1" customWidth="1"/>
    <col min="7431" max="7431" width="28.7109375" style="1" customWidth="1"/>
    <col min="7432" max="7432" width="22.42578125" style="1" customWidth="1"/>
    <col min="7433" max="7435" width="18.7109375" style="1" customWidth="1"/>
    <col min="7436" max="7436" width="1" style="1" customWidth="1"/>
    <col min="7437" max="7437" width="37.5703125" style="1" customWidth="1"/>
    <col min="7438" max="7675" width="11.42578125" style="1"/>
    <col min="7676" max="7676" width="12.7109375" style="1" customWidth="1"/>
    <col min="7677" max="7677" width="1.42578125" style="1" customWidth="1"/>
    <col min="7678" max="7678" width="12.7109375" style="1" customWidth="1"/>
    <col min="7679" max="7679" width="9" style="1" customWidth="1"/>
    <col min="7680" max="7681" width="23.7109375" style="1" customWidth="1"/>
    <col min="7682" max="7682" width="47.28515625" style="1" customWidth="1"/>
    <col min="7683" max="7684" width="23.7109375" style="1" customWidth="1"/>
    <col min="7685" max="7685" width="22.85546875" style="1" customWidth="1"/>
    <col min="7686" max="7686" width="25.5703125" style="1" customWidth="1"/>
    <col min="7687" max="7687" width="28.7109375" style="1" customWidth="1"/>
    <col min="7688" max="7688" width="22.42578125" style="1" customWidth="1"/>
    <col min="7689" max="7691" width="18.7109375" style="1" customWidth="1"/>
    <col min="7692" max="7692" width="1" style="1" customWidth="1"/>
    <col min="7693" max="7693" width="37.5703125" style="1" customWidth="1"/>
    <col min="7694" max="7931" width="11.42578125" style="1"/>
    <col min="7932" max="7932" width="12.7109375" style="1" customWidth="1"/>
    <col min="7933" max="7933" width="1.42578125" style="1" customWidth="1"/>
    <col min="7934" max="7934" width="12.7109375" style="1" customWidth="1"/>
    <col min="7935" max="7935" width="9" style="1" customWidth="1"/>
    <col min="7936" max="7937" width="23.7109375" style="1" customWidth="1"/>
    <col min="7938" max="7938" width="47.28515625" style="1" customWidth="1"/>
    <col min="7939" max="7940" width="23.7109375" style="1" customWidth="1"/>
    <col min="7941" max="7941" width="22.85546875" style="1" customWidth="1"/>
    <col min="7942" max="7942" width="25.5703125" style="1" customWidth="1"/>
    <col min="7943" max="7943" width="28.7109375" style="1" customWidth="1"/>
    <col min="7944" max="7944" width="22.42578125" style="1" customWidth="1"/>
    <col min="7945" max="7947" width="18.7109375" style="1" customWidth="1"/>
    <col min="7948" max="7948" width="1" style="1" customWidth="1"/>
    <col min="7949" max="7949" width="37.5703125" style="1" customWidth="1"/>
    <col min="7950" max="8187" width="11.42578125" style="1"/>
    <col min="8188" max="8188" width="12.7109375" style="1" customWidth="1"/>
    <col min="8189" max="8189" width="1.42578125" style="1" customWidth="1"/>
    <col min="8190" max="8190" width="12.7109375" style="1" customWidth="1"/>
    <col min="8191" max="8191" width="9" style="1" customWidth="1"/>
    <col min="8192" max="8193" width="23.7109375" style="1" customWidth="1"/>
    <col min="8194" max="8194" width="47.28515625" style="1" customWidth="1"/>
    <col min="8195" max="8196" width="23.7109375" style="1" customWidth="1"/>
    <col min="8197" max="8197" width="22.85546875" style="1" customWidth="1"/>
    <col min="8198" max="8198" width="25.5703125" style="1" customWidth="1"/>
    <col min="8199" max="8199" width="28.7109375" style="1" customWidth="1"/>
    <col min="8200" max="8200" width="22.42578125" style="1" customWidth="1"/>
    <col min="8201" max="8203" width="18.7109375" style="1" customWidth="1"/>
    <col min="8204" max="8204" width="1" style="1" customWidth="1"/>
    <col min="8205" max="8205" width="37.5703125" style="1" customWidth="1"/>
    <col min="8206" max="8443" width="11.42578125" style="1"/>
    <col min="8444" max="8444" width="12.7109375" style="1" customWidth="1"/>
    <col min="8445" max="8445" width="1.42578125" style="1" customWidth="1"/>
    <col min="8446" max="8446" width="12.7109375" style="1" customWidth="1"/>
    <col min="8447" max="8447" width="9" style="1" customWidth="1"/>
    <col min="8448" max="8449" width="23.7109375" style="1" customWidth="1"/>
    <col min="8450" max="8450" width="47.28515625" style="1" customWidth="1"/>
    <col min="8451" max="8452" width="23.7109375" style="1" customWidth="1"/>
    <col min="8453" max="8453" width="22.85546875" style="1" customWidth="1"/>
    <col min="8454" max="8454" width="25.5703125" style="1" customWidth="1"/>
    <col min="8455" max="8455" width="28.7109375" style="1" customWidth="1"/>
    <col min="8456" max="8456" width="22.42578125" style="1" customWidth="1"/>
    <col min="8457" max="8459" width="18.7109375" style="1" customWidth="1"/>
    <col min="8460" max="8460" width="1" style="1" customWidth="1"/>
    <col min="8461" max="8461" width="37.5703125" style="1" customWidth="1"/>
    <col min="8462" max="8699" width="11.42578125" style="1"/>
    <col min="8700" max="8700" width="12.7109375" style="1" customWidth="1"/>
    <col min="8701" max="8701" width="1.42578125" style="1" customWidth="1"/>
    <col min="8702" max="8702" width="12.7109375" style="1" customWidth="1"/>
    <col min="8703" max="8703" width="9" style="1" customWidth="1"/>
    <col min="8704" max="8705" width="23.7109375" style="1" customWidth="1"/>
    <col min="8706" max="8706" width="47.28515625" style="1" customWidth="1"/>
    <col min="8707" max="8708" width="23.7109375" style="1" customWidth="1"/>
    <col min="8709" max="8709" width="22.85546875" style="1" customWidth="1"/>
    <col min="8710" max="8710" width="25.5703125" style="1" customWidth="1"/>
    <col min="8711" max="8711" width="28.7109375" style="1" customWidth="1"/>
    <col min="8712" max="8712" width="22.42578125" style="1" customWidth="1"/>
    <col min="8713" max="8715" width="18.7109375" style="1" customWidth="1"/>
    <col min="8716" max="8716" width="1" style="1" customWidth="1"/>
    <col min="8717" max="8717" width="37.5703125" style="1" customWidth="1"/>
    <col min="8718" max="8955" width="11.42578125" style="1"/>
    <col min="8956" max="8956" width="12.7109375" style="1" customWidth="1"/>
    <col min="8957" max="8957" width="1.42578125" style="1" customWidth="1"/>
    <col min="8958" max="8958" width="12.7109375" style="1" customWidth="1"/>
    <col min="8959" max="8959" width="9" style="1" customWidth="1"/>
    <col min="8960" max="8961" width="23.7109375" style="1" customWidth="1"/>
    <col min="8962" max="8962" width="47.28515625" style="1" customWidth="1"/>
    <col min="8963" max="8964" width="23.7109375" style="1" customWidth="1"/>
    <col min="8965" max="8965" width="22.85546875" style="1" customWidth="1"/>
    <col min="8966" max="8966" width="25.5703125" style="1" customWidth="1"/>
    <col min="8967" max="8967" width="28.7109375" style="1" customWidth="1"/>
    <col min="8968" max="8968" width="22.42578125" style="1" customWidth="1"/>
    <col min="8969" max="8971" width="18.7109375" style="1" customWidth="1"/>
    <col min="8972" max="8972" width="1" style="1" customWidth="1"/>
    <col min="8973" max="8973" width="37.5703125" style="1" customWidth="1"/>
    <col min="8974" max="9211" width="11.42578125" style="1"/>
    <col min="9212" max="9212" width="12.7109375" style="1" customWidth="1"/>
    <col min="9213" max="9213" width="1.42578125" style="1" customWidth="1"/>
    <col min="9214" max="9214" width="12.7109375" style="1" customWidth="1"/>
    <col min="9215" max="9215" width="9" style="1" customWidth="1"/>
    <col min="9216" max="9217" width="23.7109375" style="1" customWidth="1"/>
    <col min="9218" max="9218" width="47.28515625" style="1" customWidth="1"/>
    <col min="9219" max="9220" width="23.7109375" style="1" customWidth="1"/>
    <col min="9221" max="9221" width="22.85546875" style="1" customWidth="1"/>
    <col min="9222" max="9222" width="25.5703125" style="1" customWidth="1"/>
    <col min="9223" max="9223" width="28.7109375" style="1" customWidth="1"/>
    <col min="9224" max="9224" width="22.42578125" style="1" customWidth="1"/>
    <col min="9225" max="9227" width="18.7109375" style="1" customWidth="1"/>
    <col min="9228" max="9228" width="1" style="1" customWidth="1"/>
    <col min="9229" max="9229" width="37.5703125" style="1" customWidth="1"/>
    <col min="9230" max="9467" width="11.42578125" style="1"/>
    <col min="9468" max="9468" width="12.7109375" style="1" customWidth="1"/>
    <col min="9469" max="9469" width="1.42578125" style="1" customWidth="1"/>
    <col min="9470" max="9470" width="12.7109375" style="1" customWidth="1"/>
    <col min="9471" max="9471" width="9" style="1" customWidth="1"/>
    <col min="9472" max="9473" width="23.7109375" style="1" customWidth="1"/>
    <col min="9474" max="9474" width="47.28515625" style="1" customWidth="1"/>
    <col min="9475" max="9476" width="23.7109375" style="1" customWidth="1"/>
    <col min="9477" max="9477" width="22.85546875" style="1" customWidth="1"/>
    <col min="9478" max="9478" width="25.5703125" style="1" customWidth="1"/>
    <col min="9479" max="9479" width="28.7109375" style="1" customWidth="1"/>
    <col min="9480" max="9480" width="22.42578125" style="1" customWidth="1"/>
    <col min="9481" max="9483" width="18.7109375" style="1" customWidth="1"/>
    <col min="9484" max="9484" width="1" style="1" customWidth="1"/>
    <col min="9485" max="9485" width="37.5703125" style="1" customWidth="1"/>
    <col min="9486" max="9723" width="11.42578125" style="1"/>
    <col min="9724" max="9724" width="12.7109375" style="1" customWidth="1"/>
    <col min="9725" max="9725" width="1.42578125" style="1" customWidth="1"/>
    <col min="9726" max="9726" width="12.7109375" style="1" customWidth="1"/>
    <col min="9727" max="9727" width="9" style="1" customWidth="1"/>
    <col min="9728" max="9729" width="23.7109375" style="1" customWidth="1"/>
    <col min="9730" max="9730" width="47.28515625" style="1" customWidth="1"/>
    <col min="9731" max="9732" width="23.7109375" style="1" customWidth="1"/>
    <col min="9733" max="9733" width="22.85546875" style="1" customWidth="1"/>
    <col min="9734" max="9734" width="25.5703125" style="1" customWidth="1"/>
    <col min="9735" max="9735" width="28.7109375" style="1" customWidth="1"/>
    <col min="9736" max="9736" width="22.42578125" style="1" customWidth="1"/>
    <col min="9737" max="9739" width="18.7109375" style="1" customWidth="1"/>
    <col min="9740" max="9740" width="1" style="1" customWidth="1"/>
    <col min="9741" max="9741" width="37.5703125" style="1" customWidth="1"/>
    <col min="9742" max="9979" width="11.42578125" style="1"/>
    <col min="9980" max="9980" width="12.7109375" style="1" customWidth="1"/>
    <col min="9981" max="9981" width="1.42578125" style="1" customWidth="1"/>
    <col min="9982" max="9982" width="12.7109375" style="1" customWidth="1"/>
    <col min="9983" max="9983" width="9" style="1" customWidth="1"/>
    <col min="9984" max="9985" width="23.7109375" style="1" customWidth="1"/>
    <col min="9986" max="9986" width="47.28515625" style="1" customWidth="1"/>
    <col min="9987" max="9988" width="23.7109375" style="1" customWidth="1"/>
    <col min="9989" max="9989" width="22.85546875" style="1" customWidth="1"/>
    <col min="9990" max="9990" width="25.5703125" style="1" customWidth="1"/>
    <col min="9991" max="9991" width="28.7109375" style="1" customWidth="1"/>
    <col min="9992" max="9992" width="22.42578125" style="1" customWidth="1"/>
    <col min="9993" max="9995" width="18.7109375" style="1" customWidth="1"/>
    <col min="9996" max="9996" width="1" style="1" customWidth="1"/>
    <col min="9997" max="9997" width="37.5703125" style="1" customWidth="1"/>
    <col min="9998" max="10235" width="11.42578125" style="1"/>
    <col min="10236" max="10236" width="12.7109375" style="1" customWidth="1"/>
    <col min="10237" max="10237" width="1.42578125" style="1" customWidth="1"/>
    <col min="10238" max="10238" width="12.7109375" style="1" customWidth="1"/>
    <col min="10239" max="10239" width="9" style="1" customWidth="1"/>
    <col min="10240" max="10241" width="23.7109375" style="1" customWidth="1"/>
    <col min="10242" max="10242" width="47.28515625" style="1" customWidth="1"/>
    <col min="10243" max="10244" width="23.7109375" style="1" customWidth="1"/>
    <col min="10245" max="10245" width="22.85546875" style="1" customWidth="1"/>
    <col min="10246" max="10246" width="25.5703125" style="1" customWidth="1"/>
    <col min="10247" max="10247" width="28.7109375" style="1" customWidth="1"/>
    <col min="10248" max="10248" width="22.42578125" style="1" customWidth="1"/>
    <col min="10249" max="10251" width="18.7109375" style="1" customWidth="1"/>
    <col min="10252" max="10252" width="1" style="1" customWidth="1"/>
    <col min="10253" max="10253" width="37.5703125" style="1" customWidth="1"/>
    <col min="10254" max="10491" width="11.42578125" style="1"/>
    <col min="10492" max="10492" width="12.7109375" style="1" customWidth="1"/>
    <col min="10493" max="10493" width="1.42578125" style="1" customWidth="1"/>
    <col min="10494" max="10494" width="12.7109375" style="1" customWidth="1"/>
    <col min="10495" max="10495" width="9" style="1" customWidth="1"/>
    <col min="10496" max="10497" width="23.7109375" style="1" customWidth="1"/>
    <col min="10498" max="10498" width="47.28515625" style="1" customWidth="1"/>
    <col min="10499" max="10500" width="23.7109375" style="1" customWidth="1"/>
    <col min="10501" max="10501" width="22.85546875" style="1" customWidth="1"/>
    <col min="10502" max="10502" width="25.5703125" style="1" customWidth="1"/>
    <col min="10503" max="10503" width="28.7109375" style="1" customWidth="1"/>
    <col min="10504" max="10504" width="22.42578125" style="1" customWidth="1"/>
    <col min="10505" max="10507" width="18.7109375" style="1" customWidth="1"/>
    <col min="10508" max="10508" width="1" style="1" customWidth="1"/>
    <col min="10509" max="10509" width="37.5703125" style="1" customWidth="1"/>
    <col min="10510" max="10747" width="11.42578125" style="1"/>
    <col min="10748" max="10748" width="12.7109375" style="1" customWidth="1"/>
    <col min="10749" max="10749" width="1.42578125" style="1" customWidth="1"/>
    <col min="10750" max="10750" width="12.7109375" style="1" customWidth="1"/>
    <col min="10751" max="10751" width="9" style="1" customWidth="1"/>
    <col min="10752" max="10753" width="23.7109375" style="1" customWidth="1"/>
    <col min="10754" max="10754" width="47.28515625" style="1" customWidth="1"/>
    <col min="10755" max="10756" width="23.7109375" style="1" customWidth="1"/>
    <col min="10757" max="10757" width="22.85546875" style="1" customWidth="1"/>
    <col min="10758" max="10758" width="25.5703125" style="1" customWidth="1"/>
    <col min="10759" max="10759" width="28.7109375" style="1" customWidth="1"/>
    <col min="10760" max="10760" width="22.42578125" style="1" customWidth="1"/>
    <col min="10761" max="10763" width="18.7109375" style="1" customWidth="1"/>
    <col min="10764" max="10764" width="1" style="1" customWidth="1"/>
    <col min="10765" max="10765" width="37.5703125" style="1" customWidth="1"/>
    <col min="10766" max="11003" width="11.42578125" style="1"/>
    <col min="11004" max="11004" width="12.7109375" style="1" customWidth="1"/>
    <col min="11005" max="11005" width="1.42578125" style="1" customWidth="1"/>
    <col min="11006" max="11006" width="12.7109375" style="1" customWidth="1"/>
    <col min="11007" max="11007" width="9" style="1" customWidth="1"/>
    <col min="11008" max="11009" width="23.7109375" style="1" customWidth="1"/>
    <col min="11010" max="11010" width="47.28515625" style="1" customWidth="1"/>
    <col min="11011" max="11012" width="23.7109375" style="1" customWidth="1"/>
    <col min="11013" max="11013" width="22.85546875" style="1" customWidth="1"/>
    <col min="11014" max="11014" width="25.5703125" style="1" customWidth="1"/>
    <col min="11015" max="11015" width="28.7109375" style="1" customWidth="1"/>
    <col min="11016" max="11016" width="22.42578125" style="1" customWidth="1"/>
    <col min="11017" max="11019" width="18.7109375" style="1" customWidth="1"/>
    <col min="11020" max="11020" width="1" style="1" customWidth="1"/>
    <col min="11021" max="11021" width="37.5703125" style="1" customWidth="1"/>
    <col min="11022" max="11259" width="11.42578125" style="1"/>
    <col min="11260" max="11260" width="12.7109375" style="1" customWidth="1"/>
    <col min="11261" max="11261" width="1.42578125" style="1" customWidth="1"/>
    <col min="11262" max="11262" width="12.7109375" style="1" customWidth="1"/>
    <col min="11263" max="11263" width="9" style="1" customWidth="1"/>
    <col min="11264" max="11265" width="23.7109375" style="1" customWidth="1"/>
    <col min="11266" max="11266" width="47.28515625" style="1" customWidth="1"/>
    <col min="11267" max="11268" width="23.7109375" style="1" customWidth="1"/>
    <col min="11269" max="11269" width="22.85546875" style="1" customWidth="1"/>
    <col min="11270" max="11270" width="25.5703125" style="1" customWidth="1"/>
    <col min="11271" max="11271" width="28.7109375" style="1" customWidth="1"/>
    <col min="11272" max="11272" width="22.42578125" style="1" customWidth="1"/>
    <col min="11273" max="11275" width="18.7109375" style="1" customWidth="1"/>
    <col min="11276" max="11276" width="1" style="1" customWidth="1"/>
    <col min="11277" max="11277" width="37.5703125" style="1" customWidth="1"/>
    <col min="11278" max="11515" width="11.42578125" style="1"/>
    <col min="11516" max="11516" width="12.7109375" style="1" customWidth="1"/>
    <col min="11517" max="11517" width="1.42578125" style="1" customWidth="1"/>
    <col min="11518" max="11518" width="12.7109375" style="1" customWidth="1"/>
    <col min="11519" max="11519" width="9" style="1" customWidth="1"/>
    <col min="11520" max="11521" width="23.7109375" style="1" customWidth="1"/>
    <col min="11522" max="11522" width="47.28515625" style="1" customWidth="1"/>
    <col min="11523" max="11524" width="23.7109375" style="1" customWidth="1"/>
    <col min="11525" max="11525" width="22.85546875" style="1" customWidth="1"/>
    <col min="11526" max="11526" width="25.5703125" style="1" customWidth="1"/>
    <col min="11527" max="11527" width="28.7109375" style="1" customWidth="1"/>
    <col min="11528" max="11528" width="22.42578125" style="1" customWidth="1"/>
    <col min="11529" max="11531" width="18.7109375" style="1" customWidth="1"/>
    <col min="11532" max="11532" width="1" style="1" customWidth="1"/>
    <col min="11533" max="11533" width="37.5703125" style="1" customWidth="1"/>
    <col min="11534" max="11771" width="11.42578125" style="1"/>
    <col min="11772" max="11772" width="12.7109375" style="1" customWidth="1"/>
    <col min="11773" max="11773" width="1.42578125" style="1" customWidth="1"/>
    <col min="11774" max="11774" width="12.7109375" style="1" customWidth="1"/>
    <col min="11775" max="11775" width="9" style="1" customWidth="1"/>
    <col min="11776" max="11777" width="23.7109375" style="1" customWidth="1"/>
    <col min="11778" max="11778" width="47.28515625" style="1" customWidth="1"/>
    <col min="11779" max="11780" width="23.7109375" style="1" customWidth="1"/>
    <col min="11781" max="11781" width="22.85546875" style="1" customWidth="1"/>
    <col min="11782" max="11782" width="25.5703125" style="1" customWidth="1"/>
    <col min="11783" max="11783" width="28.7109375" style="1" customWidth="1"/>
    <col min="11784" max="11784" width="22.42578125" style="1" customWidth="1"/>
    <col min="11785" max="11787" width="18.7109375" style="1" customWidth="1"/>
    <col min="11788" max="11788" width="1" style="1" customWidth="1"/>
    <col min="11789" max="11789" width="37.5703125" style="1" customWidth="1"/>
    <col min="11790" max="12027" width="11.42578125" style="1"/>
    <col min="12028" max="12028" width="12.7109375" style="1" customWidth="1"/>
    <col min="12029" max="12029" width="1.42578125" style="1" customWidth="1"/>
    <col min="12030" max="12030" width="12.7109375" style="1" customWidth="1"/>
    <col min="12031" max="12031" width="9" style="1" customWidth="1"/>
    <col min="12032" max="12033" width="23.7109375" style="1" customWidth="1"/>
    <col min="12034" max="12034" width="47.28515625" style="1" customWidth="1"/>
    <col min="12035" max="12036" width="23.7109375" style="1" customWidth="1"/>
    <col min="12037" max="12037" width="22.85546875" style="1" customWidth="1"/>
    <col min="12038" max="12038" width="25.5703125" style="1" customWidth="1"/>
    <col min="12039" max="12039" width="28.7109375" style="1" customWidth="1"/>
    <col min="12040" max="12040" width="22.42578125" style="1" customWidth="1"/>
    <col min="12041" max="12043" width="18.7109375" style="1" customWidth="1"/>
    <col min="12044" max="12044" width="1" style="1" customWidth="1"/>
    <col min="12045" max="12045" width="37.5703125" style="1" customWidth="1"/>
    <col min="12046" max="12283" width="11.42578125" style="1"/>
    <col min="12284" max="12284" width="12.7109375" style="1" customWidth="1"/>
    <col min="12285" max="12285" width="1.42578125" style="1" customWidth="1"/>
    <col min="12286" max="12286" width="12.7109375" style="1" customWidth="1"/>
    <col min="12287" max="12287" width="9" style="1" customWidth="1"/>
    <col min="12288" max="12289" width="23.7109375" style="1" customWidth="1"/>
    <col min="12290" max="12290" width="47.28515625" style="1" customWidth="1"/>
    <col min="12291" max="12292" width="23.7109375" style="1" customWidth="1"/>
    <col min="12293" max="12293" width="22.85546875" style="1" customWidth="1"/>
    <col min="12294" max="12294" width="25.5703125" style="1" customWidth="1"/>
    <col min="12295" max="12295" width="28.7109375" style="1" customWidth="1"/>
    <col min="12296" max="12296" width="22.42578125" style="1" customWidth="1"/>
    <col min="12297" max="12299" width="18.7109375" style="1" customWidth="1"/>
    <col min="12300" max="12300" width="1" style="1" customWidth="1"/>
    <col min="12301" max="12301" width="37.5703125" style="1" customWidth="1"/>
    <col min="12302" max="12539" width="11.42578125" style="1"/>
    <col min="12540" max="12540" width="12.7109375" style="1" customWidth="1"/>
    <col min="12541" max="12541" width="1.42578125" style="1" customWidth="1"/>
    <col min="12542" max="12542" width="12.7109375" style="1" customWidth="1"/>
    <col min="12543" max="12543" width="9" style="1" customWidth="1"/>
    <col min="12544" max="12545" width="23.7109375" style="1" customWidth="1"/>
    <col min="12546" max="12546" width="47.28515625" style="1" customWidth="1"/>
    <col min="12547" max="12548" width="23.7109375" style="1" customWidth="1"/>
    <col min="12549" max="12549" width="22.85546875" style="1" customWidth="1"/>
    <col min="12550" max="12550" width="25.5703125" style="1" customWidth="1"/>
    <col min="12551" max="12551" width="28.7109375" style="1" customWidth="1"/>
    <col min="12552" max="12552" width="22.42578125" style="1" customWidth="1"/>
    <col min="12553" max="12555" width="18.7109375" style="1" customWidth="1"/>
    <col min="12556" max="12556" width="1" style="1" customWidth="1"/>
    <col min="12557" max="12557" width="37.5703125" style="1" customWidth="1"/>
    <col min="12558" max="12795" width="11.42578125" style="1"/>
    <col min="12796" max="12796" width="12.7109375" style="1" customWidth="1"/>
    <col min="12797" max="12797" width="1.42578125" style="1" customWidth="1"/>
    <col min="12798" max="12798" width="12.7109375" style="1" customWidth="1"/>
    <col min="12799" max="12799" width="9" style="1" customWidth="1"/>
    <col min="12800" max="12801" width="23.7109375" style="1" customWidth="1"/>
    <col min="12802" max="12802" width="47.28515625" style="1" customWidth="1"/>
    <col min="12803" max="12804" width="23.7109375" style="1" customWidth="1"/>
    <col min="12805" max="12805" width="22.85546875" style="1" customWidth="1"/>
    <col min="12806" max="12806" width="25.5703125" style="1" customWidth="1"/>
    <col min="12807" max="12807" width="28.7109375" style="1" customWidth="1"/>
    <col min="12808" max="12808" width="22.42578125" style="1" customWidth="1"/>
    <col min="12809" max="12811" width="18.7109375" style="1" customWidth="1"/>
    <col min="12812" max="12812" width="1" style="1" customWidth="1"/>
    <col min="12813" max="12813" width="37.5703125" style="1" customWidth="1"/>
    <col min="12814" max="13051" width="11.42578125" style="1"/>
    <col min="13052" max="13052" width="12.7109375" style="1" customWidth="1"/>
    <col min="13053" max="13053" width="1.42578125" style="1" customWidth="1"/>
    <col min="13054" max="13054" width="12.7109375" style="1" customWidth="1"/>
    <col min="13055" max="13055" width="9" style="1" customWidth="1"/>
    <col min="13056" max="13057" width="23.7109375" style="1" customWidth="1"/>
    <col min="13058" max="13058" width="47.28515625" style="1" customWidth="1"/>
    <col min="13059" max="13060" width="23.7109375" style="1" customWidth="1"/>
    <col min="13061" max="13061" width="22.85546875" style="1" customWidth="1"/>
    <col min="13062" max="13062" width="25.5703125" style="1" customWidth="1"/>
    <col min="13063" max="13063" width="28.7109375" style="1" customWidth="1"/>
    <col min="13064" max="13064" width="22.42578125" style="1" customWidth="1"/>
    <col min="13065" max="13067" width="18.7109375" style="1" customWidth="1"/>
    <col min="13068" max="13068" width="1" style="1" customWidth="1"/>
    <col min="13069" max="13069" width="37.5703125" style="1" customWidth="1"/>
    <col min="13070" max="13307" width="11.42578125" style="1"/>
    <col min="13308" max="13308" width="12.7109375" style="1" customWidth="1"/>
    <col min="13309" max="13309" width="1.42578125" style="1" customWidth="1"/>
    <col min="13310" max="13310" width="12.7109375" style="1" customWidth="1"/>
    <col min="13311" max="13311" width="9" style="1" customWidth="1"/>
    <col min="13312" max="13313" width="23.7109375" style="1" customWidth="1"/>
    <col min="13314" max="13314" width="47.28515625" style="1" customWidth="1"/>
    <col min="13315" max="13316" width="23.7109375" style="1" customWidth="1"/>
    <col min="13317" max="13317" width="22.85546875" style="1" customWidth="1"/>
    <col min="13318" max="13318" width="25.5703125" style="1" customWidth="1"/>
    <col min="13319" max="13319" width="28.7109375" style="1" customWidth="1"/>
    <col min="13320" max="13320" width="22.42578125" style="1" customWidth="1"/>
    <col min="13321" max="13323" width="18.7109375" style="1" customWidth="1"/>
    <col min="13324" max="13324" width="1" style="1" customWidth="1"/>
    <col min="13325" max="13325" width="37.5703125" style="1" customWidth="1"/>
    <col min="13326" max="13563" width="11.42578125" style="1"/>
    <col min="13564" max="13564" width="12.7109375" style="1" customWidth="1"/>
    <col min="13565" max="13565" width="1.42578125" style="1" customWidth="1"/>
    <col min="13566" max="13566" width="12.7109375" style="1" customWidth="1"/>
    <col min="13567" max="13567" width="9" style="1" customWidth="1"/>
    <col min="13568" max="13569" width="23.7109375" style="1" customWidth="1"/>
    <col min="13570" max="13570" width="47.28515625" style="1" customWidth="1"/>
    <col min="13571" max="13572" width="23.7109375" style="1" customWidth="1"/>
    <col min="13573" max="13573" width="22.85546875" style="1" customWidth="1"/>
    <col min="13574" max="13574" width="25.5703125" style="1" customWidth="1"/>
    <col min="13575" max="13575" width="28.7109375" style="1" customWidth="1"/>
    <col min="13576" max="13576" width="22.42578125" style="1" customWidth="1"/>
    <col min="13577" max="13579" width="18.7109375" style="1" customWidth="1"/>
    <col min="13580" max="13580" width="1" style="1" customWidth="1"/>
    <col min="13581" max="13581" width="37.5703125" style="1" customWidth="1"/>
    <col min="13582" max="13819" width="11.42578125" style="1"/>
    <col min="13820" max="13820" width="12.7109375" style="1" customWidth="1"/>
    <col min="13821" max="13821" width="1.42578125" style="1" customWidth="1"/>
    <col min="13822" max="13822" width="12.7109375" style="1" customWidth="1"/>
    <col min="13823" max="13823" width="9" style="1" customWidth="1"/>
    <col min="13824" max="13825" width="23.7109375" style="1" customWidth="1"/>
    <col min="13826" max="13826" width="47.28515625" style="1" customWidth="1"/>
    <col min="13827" max="13828" width="23.7109375" style="1" customWidth="1"/>
    <col min="13829" max="13829" width="22.85546875" style="1" customWidth="1"/>
    <col min="13830" max="13830" width="25.5703125" style="1" customWidth="1"/>
    <col min="13831" max="13831" width="28.7109375" style="1" customWidth="1"/>
    <col min="13832" max="13832" width="22.42578125" style="1" customWidth="1"/>
    <col min="13833" max="13835" width="18.7109375" style="1" customWidth="1"/>
    <col min="13836" max="13836" width="1" style="1" customWidth="1"/>
    <col min="13837" max="13837" width="37.5703125" style="1" customWidth="1"/>
    <col min="13838" max="14075" width="11.42578125" style="1"/>
    <col min="14076" max="14076" width="12.7109375" style="1" customWidth="1"/>
    <col min="14077" max="14077" width="1.42578125" style="1" customWidth="1"/>
    <col min="14078" max="14078" width="12.7109375" style="1" customWidth="1"/>
    <col min="14079" max="14079" width="9" style="1" customWidth="1"/>
    <col min="14080" max="14081" width="23.7109375" style="1" customWidth="1"/>
    <col min="14082" max="14082" width="47.28515625" style="1" customWidth="1"/>
    <col min="14083" max="14084" width="23.7109375" style="1" customWidth="1"/>
    <col min="14085" max="14085" width="22.85546875" style="1" customWidth="1"/>
    <col min="14086" max="14086" width="25.5703125" style="1" customWidth="1"/>
    <col min="14087" max="14087" width="28.7109375" style="1" customWidth="1"/>
    <col min="14088" max="14088" width="22.42578125" style="1" customWidth="1"/>
    <col min="14089" max="14091" width="18.7109375" style="1" customWidth="1"/>
    <col min="14092" max="14092" width="1" style="1" customWidth="1"/>
    <col min="14093" max="14093" width="37.5703125" style="1" customWidth="1"/>
    <col min="14094" max="14331" width="11.42578125" style="1"/>
    <col min="14332" max="14332" width="12.7109375" style="1" customWidth="1"/>
    <col min="14333" max="14333" width="1.42578125" style="1" customWidth="1"/>
    <col min="14334" max="14334" width="12.7109375" style="1" customWidth="1"/>
    <col min="14335" max="14335" width="9" style="1" customWidth="1"/>
    <col min="14336" max="14337" width="23.7109375" style="1" customWidth="1"/>
    <col min="14338" max="14338" width="47.28515625" style="1" customWidth="1"/>
    <col min="14339" max="14340" width="23.7109375" style="1" customWidth="1"/>
    <col min="14341" max="14341" width="22.85546875" style="1" customWidth="1"/>
    <col min="14342" max="14342" width="25.5703125" style="1" customWidth="1"/>
    <col min="14343" max="14343" width="28.7109375" style="1" customWidth="1"/>
    <col min="14344" max="14344" width="22.42578125" style="1" customWidth="1"/>
    <col min="14345" max="14347" width="18.7109375" style="1" customWidth="1"/>
    <col min="14348" max="14348" width="1" style="1" customWidth="1"/>
    <col min="14349" max="14349" width="37.5703125" style="1" customWidth="1"/>
    <col min="14350" max="14587" width="11.42578125" style="1"/>
    <col min="14588" max="14588" width="12.7109375" style="1" customWidth="1"/>
    <col min="14589" max="14589" width="1.42578125" style="1" customWidth="1"/>
    <col min="14590" max="14590" width="12.7109375" style="1" customWidth="1"/>
    <col min="14591" max="14591" width="9" style="1" customWidth="1"/>
    <col min="14592" max="14593" width="23.7109375" style="1" customWidth="1"/>
    <col min="14594" max="14594" width="47.28515625" style="1" customWidth="1"/>
    <col min="14595" max="14596" width="23.7109375" style="1" customWidth="1"/>
    <col min="14597" max="14597" width="22.85546875" style="1" customWidth="1"/>
    <col min="14598" max="14598" width="25.5703125" style="1" customWidth="1"/>
    <col min="14599" max="14599" width="28.7109375" style="1" customWidth="1"/>
    <col min="14600" max="14600" width="22.42578125" style="1" customWidth="1"/>
    <col min="14601" max="14603" width="18.7109375" style="1" customWidth="1"/>
    <col min="14604" max="14604" width="1" style="1" customWidth="1"/>
    <col min="14605" max="14605" width="37.5703125" style="1" customWidth="1"/>
    <col min="14606" max="14843" width="11.42578125" style="1"/>
    <col min="14844" max="14844" width="12.7109375" style="1" customWidth="1"/>
    <col min="14845" max="14845" width="1.42578125" style="1" customWidth="1"/>
    <col min="14846" max="14846" width="12.7109375" style="1" customWidth="1"/>
    <col min="14847" max="14847" width="9" style="1" customWidth="1"/>
    <col min="14848" max="14849" width="23.7109375" style="1" customWidth="1"/>
    <col min="14850" max="14850" width="47.28515625" style="1" customWidth="1"/>
    <col min="14851" max="14852" width="23.7109375" style="1" customWidth="1"/>
    <col min="14853" max="14853" width="22.85546875" style="1" customWidth="1"/>
    <col min="14854" max="14854" width="25.5703125" style="1" customWidth="1"/>
    <col min="14855" max="14855" width="28.7109375" style="1" customWidth="1"/>
    <col min="14856" max="14856" width="22.42578125" style="1" customWidth="1"/>
    <col min="14857" max="14859" width="18.7109375" style="1" customWidth="1"/>
    <col min="14860" max="14860" width="1" style="1" customWidth="1"/>
    <col min="14861" max="14861" width="37.5703125" style="1" customWidth="1"/>
    <col min="14862" max="15099" width="11.42578125" style="1"/>
    <col min="15100" max="15100" width="12.7109375" style="1" customWidth="1"/>
    <col min="15101" max="15101" width="1.42578125" style="1" customWidth="1"/>
    <col min="15102" max="15102" width="12.7109375" style="1" customWidth="1"/>
    <col min="15103" max="15103" width="9" style="1" customWidth="1"/>
    <col min="15104" max="15105" width="23.7109375" style="1" customWidth="1"/>
    <col min="15106" max="15106" width="47.28515625" style="1" customWidth="1"/>
    <col min="15107" max="15108" width="23.7109375" style="1" customWidth="1"/>
    <col min="15109" max="15109" width="22.85546875" style="1" customWidth="1"/>
    <col min="15110" max="15110" width="25.5703125" style="1" customWidth="1"/>
    <col min="15111" max="15111" width="28.7109375" style="1" customWidth="1"/>
    <col min="15112" max="15112" width="22.42578125" style="1" customWidth="1"/>
    <col min="15113" max="15115" width="18.7109375" style="1" customWidth="1"/>
    <col min="15116" max="15116" width="1" style="1" customWidth="1"/>
    <col min="15117" max="15117" width="37.5703125" style="1" customWidth="1"/>
    <col min="15118" max="15355" width="11.42578125" style="1"/>
    <col min="15356" max="15356" width="12.7109375" style="1" customWidth="1"/>
    <col min="15357" max="15357" width="1.42578125" style="1" customWidth="1"/>
    <col min="15358" max="15358" width="12.7109375" style="1" customWidth="1"/>
    <col min="15359" max="15359" width="9" style="1" customWidth="1"/>
    <col min="15360" max="15361" width="23.7109375" style="1" customWidth="1"/>
    <col min="15362" max="15362" width="47.28515625" style="1" customWidth="1"/>
    <col min="15363" max="15364" width="23.7109375" style="1" customWidth="1"/>
    <col min="15365" max="15365" width="22.85546875" style="1" customWidth="1"/>
    <col min="15366" max="15366" width="25.5703125" style="1" customWidth="1"/>
    <col min="15367" max="15367" width="28.7109375" style="1" customWidth="1"/>
    <col min="15368" max="15368" width="22.42578125" style="1" customWidth="1"/>
    <col min="15369" max="15371" width="18.7109375" style="1" customWidth="1"/>
    <col min="15372" max="15372" width="1" style="1" customWidth="1"/>
    <col min="15373" max="15373" width="37.5703125" style="1" customWidth="1"/>
    <col min="15374" max="15611" width="11.42578125" style="1"/>
    <col min="15612" max="15612" width="12.7109375" style="1" customWidth="1"/>
    <col min="15613" max="15613" width="1.42578125" style="1" customWidth="1"/>
    <col min="15614" max="15614" width="12.7109375" style="1" customWidth="1"/>
    <col min="15615" max="15615" width="9" style="1" customWidth="1"/>
    <col min="15616" max="15617" width="23.7109375" style="1" customWidth="1"/>
    <col min="15618" max="15618" width="47.28515625" style="1" customWidth="1"/>
    <col min="15619" max="15620" width="23.7109375" style="1" customWidth="1"/>
    <col min="15621" max="15621" width="22.85546875" style="1" customWidth="1"/>
    <col min="15622" max="15622" width="25.5703125" style="1" customWidth="1"/>
    <col min="15623" max="15623" width="28.7109375" style="1" customWidth="1"/>
    <col min="15624" max="15624" width="22.42578125" style="1" customWidth="1"/>
    <col min="15625" max="15627" width="18.7109375" style="1" customWidth="1"/>
    <col min="15628" max="15628" width="1" style="1" customWidth="1"/>
    <col min="15629" max="15629" width="37.5703125" style="1" customWidth="1"/>
    <col min="15630" max="15867" width="11.42578125" style="1"/>
    <col min="15868" max="15868" width="12.7109375" style="1" customWidth="1"/>
    <col min="15869" max="15869" width="1.42578125" style="1" customWidth="1"/>
    <col min="15870" max="15870" width="12.7109375" style="1" customWidth="1"/>
    <col min="15871" max="15871" width="9" style="1" customWidth="1"/>
    <col min="15872" max="15873" width="23.7109375" style="1" customWidth="1"/>
    <col min="15874" max="15874" width="47.28515625" style="1" customWidth="1"/>
    <col min="15875" max="15876" width="23.7109375" style="1" customWidth="1"/>
    <col min="15877" max="15877" width="22.85546875" style="1" customWidth="1"/>
    <col min="15878" max="15878" width="25.5703125" style="1" customWidth="1"/>
    <col min="15879" max="15879" width="28.7109375" style="1" customWidth="1"/>
    <col min="15880" max="15880" width="22.42578125" style="1" customWidth="1"/>
    <col min="15881" max="15883" width="18.7109375" style="1" customWidth="1"/>
    <col min="15884" max="15884" width="1" style="1" customWidth="1"/>
    <col min="15885" max="15885" width="37.5703125" style="1" customWidth="1"/>
    <col min="15886" max="16123" width="11.42578125" style="1"/>
    <col min="16124" max="16124" width="12.7109375" style="1" customWidth="1"/>
    <col min="16125" max="16125" width="1.42578125" style="1" customWidth="1"/>
    <col min="16126" max="16126" width="12.7109375" style="1" customWidth="1"/>
    <col min="16127" max="16127" width="9" style="1" customWidth="1"/>
    <col min="16128" max="16129" width="23.7109375" style="1" customWidth="1"/>
    <col min="16130" max="16130" width="47.28515625" style="1" customWidth="1"/>
    <col min="16131" max="16132" width="23.7109375" style="1" customWidth="1"/>
    <col min="16133" max="16133" width="22.85546875" style="1" customWidth="1"/>
    <col min="16134" max="16134" width="25.5703125" style="1" customWidth="1"/>
    <col min="16135" max="16135" width="28.7109375" style="1" customWidth="1"/>
    <col min="16136" max="16136" width="22.42578125" style="1" customWidth="1"/>
    <col min="16137" max="16139" width="18.7109375" style="1" customWidth="1"/>
    <col min="16140" max="16140" width="1" style="1" customWidth="1"/>
    <col min="16141" max="16141" width="37.5703125" style="1" customWidth="1"/>
    <col min="16142" max="16384" width="11.42578125" style="1"/>
  </cols>
  <sheetData>
    <row r="2" spans="2:22">
      <c r="O2" s="137" t="s">
        <v>94</v>
      </c>
      <c r="P2" s="138"/>
      <c r="Q2" s="138"/>
      <c r="R2" s="138"/>
      <c r="S2" s="138"/>
      <c r="T2" s="138"/>
      <c r="U2" s="138"/>
      <c r="V2" s="138"/>
    </row>
    <row r="3" spans="2:22">
      <c r="O3" s="43" t="s">
        <v>93</v>
      </c>
      <c r="P3" s="41">
        <v>2010</v>
      </c>
      <c r="Q3" s="42">
        <v>2011</v>
      </c>
      <c r="R3" s="41">
        <v>2012</v>
      </c>
      <c r="S3" s="42">
        <v>2013</v>
      </c>
      <c r="T3" s="41">
        <v>2014</v>
      </c>
      <c r="U3" s="42">
        <v>2015</v>
      </c>
      <c r="V3" s="41">
        <v>2007</v>
      </c>
    </row>
    <row r="4" spans="2:22">
      <c r="O4" s="43" t="s">
        <v>95</v>
      </c>
      <c r="P4" s="98">
        <v>515000</v>
      </c>
      <c r="Q4" s="99">
        <v>535600</v>
      </c>
      <c r="R4" s="98">
        <v>566700</v>
      </c>
      <c r="S4" s="99">
        <v>589500</v>
      </c>
      <c r="T4" s="98">
        <v>616000</v>
      </c>
      <c r="U4" s="100">
        <v>644350</v>
      </c>
      <c r="V4" s="98">
        <v>433700</v>
      </c>
    </row>
    <row r="5" spans="2:22" ht="14.25" thickBot="1">
      <c r="C5" s="23"/>
      <c r="D5" s="23"/>
      <c r="E5" s="23"/>
      <c r="F5" s="23"/>
      <c r="G5" s="23"/>
      <c r="H5" s="23"/>
      <c r="I5" s="23"/>
      <c r="J5" s="23"/>
      <c r="K5" s="23"/>
    </row>
    <row r="6" spans="2:22" ht="5.25" customHeight="1" thickTop="1">
      <c r="B6" s="22"/>
      <c r="C6" s="21"/>
      <c r="D6" s="21"/>
      <c r="E6" s="21"/>
      <c r="F6" s="21"/>
      <c r="G6" s="21"/>
      <c r="H6" s="21"/>
      <c r="I6" s="21"/>
      <c r="J6" s="21"/>
      <c r="K6" s="20"/>
      <c r="L6" s="111"/>
      <c r="M6" s="111"/>
      <c r="N6" s="19"/>
    </row>
    <row r="7" spans="2:22" ht="13.5" customHeight="1">
      <c r="B7" s="8"/>
      <c r="C7" s="131" t="s">
        <v>61</v>
      </c>
      <c r="D7" s="132"/>
      <c r="E7" s="132"/>
      <c r="F7" s="132"/>
      <c r="G7" s="132"/>
      <c r="H7" s="132"/>
      <c r="I7" s="132"/>
      <c r="J7" s="132"/>
      <c r="K7" s="132"/>
      <c r="L7" s="132"/>
      <c r="M7" s="133"/>
      <c r="N7" s="7"/>
    </row>
    <row r="8" spans="2:22" ht="13.5" customHeight="1">
      <c r="B8" s="8"/>
      <c r="C8" s="134" t="s">
        <v>10</v>
      </c>
      <c r="D8" s="135"/>
      <c r="E8" s="135"/>
      <c r="F8" s="135"/>
      <c r="G8" s="135"/>
      <c r="H8" s="135"/>
      <c r="I8" s="135"/>
      <c r="J8" s="135"/>
      <c r="K8" s="135"/>
      <c r="L8" s="135"/>
      <c r="M8" s="136"/>
      <c r="N8" s="7"/>
    </row>
    <row r="9" spans="2:22" ht="54">
      <c r="B9" s="8"/>
      <c r="C9" s="96" t="s">
        <v>8</v>
      </c>
      <c r="D9" s="51" t="s">
        <v>7</v>
      </c>
      <c r="E9" s="51" t="s">
        <v>6</v>
      </c>
      <c r="F9" s="51" t="s">
        <v>5</v>
      </c>
      <c r="G9" s="51" t="s">
        <v>4</v>
      </c>
      <c r="H9" s="51" t="s">
        <v>3</v>
      </c>
      <c r="I9" s="51" t="s">
        <v>2</v>
      </c>
      <c r="J9" s="58" t="s">
        <v>1</v>
      </c>
      <c r="K9" s="94" t="s">
        <v>96</v>
      </c>
      <c r="L9" s="51" t="s">
        <v>0</v>
      </c>
      <c r="M9" s="97" t="s">
        <v>97</v>
      </c>
      <c r="N9" s="7"/>
    </row>
    <row r="10" spans="2:22" ht="135">
      <c r="B10" s="8"/>
      <c r="C10" s="16">
        <v>1</v>
      </c>
      <c r="D10" s="14" t="s">
        <v>127</v>
      </c>
      <c r="E10" s="26" t="s">
        <v>60</v>
      </c>
      <c r="F10" s="26" t="s">
        <v>62</v>
      </c>
      <c r="G10" s="24" t="s">
        <v>63</v>
      </c>
      <c r="H10" s="25">
        <v>39814</v>
      </c>
      <c r="I10" s="28">
        <v>40543</v>
      </c>
      <c r="J10" s="59">
        <v>2187370689</v>
      </c>
      <c r="K10" s="52" t="s">
        <v>103</v>
      </c>
      <c r="L10" s="14" t="s">
        <v>131</v>
      </c>
      <c r="M10" s="53" t="s">
        <v>129</v>
      </c>
      <c r="N10" s="7"/>
    </row>
    <row r="11" spans="2:22" ht="19.899999999999999" customHeight="1">
      <c r="B11" s="8"/>
      <c r="C11" s="112"/>
      <c r="D11" s="44"/>
      <c r="E11" s="113"/>
      <c r="F11" s="113"/>
      <c r="G11" s="114"/>
      <c r="H11" s="114"/>
      <c r="I11" s="113"/>
      <c r="J11" s="110"/>
      <c r="K11" s="44"/>
      <c r="L11" s="108"/>
      <c r="M11" s="105"/>
      <c r="N11" s="7"/>
    </row>
    <row r="12" spans="2:22" ht="19.899999999999999" customHeight="1">
      <c r="B12" s="8"/>
      <c r="C12" s="125" t="s">
        <v>9</v>
      </c>
      <c r="D12" s="126"/>
      <c r="E12" s="126"/>
      <c r="F12" s="126"/>
      <c r="G12" s="126"/>
      <c r="H12" s="126"/>
      <c r="I12" s="126"/>
      <c r="J12" s="126"/>
      <c r="K12" s="126"/>
      <c r="L12" s="126"/>
      <c r="M12" s="127"/>
      <c r="N12" s="7"/>
    </row>
    <row r="13" spans="2:22" ht="54">
      <c r="B13" s="8"/>
      <c r="C13" s="96" t="s">
        <v>8</v>
      </c>
      <c r="D13" s="51" t="s">
        <v>7</v>
      </c>
      <c r="E13" s="51" t="s">
        <v>6</v>
      </c>
      <c r="F13" s="51" t="s">
        <v>5</v>
      </c>
      <c r="G13" s="51" t="s">
        <v>4</v>
      </c>
      <c r="H13" s="51" t="s">
        <v>3</v>
      </c>
      <c r="I13" s="51" t="s">
        <v>2</v>
      </c>
      <c r="J13" s="109" t="s">
        <v>1</v>
      </c>
      <c r="K13" s="94" t="s">
        <v>96</v>
      </c>
      <c r="L13" s="94" t="s">
        <v>0</v>
      </c>
      <c r="M13" s="104" t="s">
        <v>97</v>
      </c>
      <c r="N13" s="7"/>
    </row>
    <row r="14" spans="2:22" ht="121.5">
      <c r="B14" s="8"/>
      <c r="C14" s="16">
        <v>1</v>
      </c>
      <c r="D14" s="14" t="s">
        <v>128</v>
      </c>
      <c r="E14" s="26" t="s">
        <v>65</v>
      </c>
      <c r="F14" s="33" t="s">
        <v>66</v>
      </c>
      <c r="G14" s="33" t="s">
        <v>67</v>
      </c>
      <c r="H14" s="25">
        <v>41052</v>
      </c>
      <c r="I14" s="28">
        <v>41386</v>
      </c>
      <c r="J14" s="115">
        <f>2780172413</f>
        <v>2780172413</v>
      </c>
      <c r="K14" s="116">
        <f>J14/S4</f>
        <v>4716.1533723494485</v>
      </c>
      <c r="L14" s="53" t="s">
        <v>130</v>
      </c>
      <c r="M14" s="40"/>
      <c r="N14" s="7"/>
    </row>
    <row r="15" spans="2:22" ht="19.899999999999999" customHeight="1">
      <c r="B15" s="8"/>
      <c r="C15" s="13"/>
      <c r="D15" s="9"/>
      <c r="E15" s="11"/>
      <c r="F15" s="11"/>
      <c r="G15" s="12"/>
      <c r="H15" s="12"/>
      <c r="I15" s="11"/>
      <c r="J15" s="110"/>
      <c r="K15" s="44"/>
      <c r="L15" s="108"/>
      <c r="M15" s="105"/>
      <c r="N15" s="7"/>
    </row>
    <row r="16" spans="2:22" ht="19.899999999999999" customHeight="1">
      <c r="B16" s="8"/>
      <c r="C16" s="125" t="s">
        <v>11</v>
      </c>
      <c r="D16" s="126"/>
      <c r="E16" s="126"/>
      <c r="F16" s="126"/>
      <c r="G16" s="126"/>
      <c r="H16" s="126"/>
      <c r="I16" s="126"/>
      <c r="J16" s="126"/>
      <c r="K16" s="126"/>
      <c r="L16" s="126"/>
      <c r="M16" s="127"/>
      <c r="N16" s="7"/>
    </row>
    <row r="17" spans="2:14" ht="54">
      <c r="B17" s="8"/>
      <c r="C17" s="96" t="s">
        <v>8</v>
      </c>
      <c r="D17" s="51" t="s">
        <v>7</v>
      </c>
      <c r="E17" s="51" t="s">
        <v>6</v>
      </c>
      <c r="F17" s="51" t="s">
        <v>5</v>
      </c>
      <c r="G17" s="51" t="s">
        <v>4</v>
      </c>
      <c r="H17" s="51" t="s">
        <v>3</v>
      </c>
      <c r="I17" s="51" t="s">
        <v>2</v>
      </c>
      <c r="J17" s="109" t="s">
        <v>1</v>
      </c>
      <c r="K17" s="94" t="s">
        <v>96</v>
      </c>
      <c r="L17" s="94" t="s">
        <v>0</v>
      </c>
      <c r="M17" s="104" t="s">
        <v>97</v>
      </c>
      <c r="N17" s="7"/>
    </row>
    <row r="18" spans="2:14" ht="80.25" customHeight="1">
      <c r="B18" s="8"/>
      <c r="C18" s="16">
        <v>1</v>
      </c>
      <c r="D18" s="14" t="s">
        <v>149</v>
      </c>
      <c r="E18" s="26" t="s">
        <v>68</v>
      </c>
      <c r="F18" s="26" t="s">
        <v>62</v>
      </c>
      <c r="G18" s="34" t="s">
        <v>69</v>
      </c>
      <c r="H18" s="25">
        <v>39083</v>
      </c>
      <c r="I18" s="28">
        <v>41639</v>
      </c>
      <c r="J18" s="64">
        <v>10751582550</v>
      </c>
      <c r="K18" s="116">
        <f>J18/V4</f>
        <v>24790.367881023751</v>
      </c>
      <c r="L18" s="14" t="s">
        <v>131</v>
      </c>
      <c r="M18" s="40"/>
      <c r="N18" s="7"/>
    </row>
    <row r="19" spans="2:14" ht="5.25" customHeight="1" thickBot="1">
      <c r="B19" s="6"/>
      <c r="C19" s="5"/>
      <c r="D19" s="5"/>
      <c r="E19" s="5"/>
      <c r="F19" s="5"/>
      <c r="G19" s="5"/>
      <c r="H19" s="5"/>
      <c r="I19" s="5"/>
      <c r="J19" s="5"/>
      <c r="K19" s="4"/>
      <c r="L19" s="106"/>
      <c r="M19" s="106"/>
      <c r="N19" s="3"/>
    </row>
    <row r="20" spans="2:14" ht="14.25" thickTop="1"/>
  </sheetData>
  <mergeCells count="5">
    <mergeCell ref="C8:M8"/>
    <mergeCell ref="C7:M7"/>
    <mergeCell ref="C16:M16"/>
    <mergeCell ref="C12:M12"/>
    <mergeCell ref="O2:V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U24"/>
  <sheetViews>
    <sheetView workbookViewId="0">
      <selection activeCell="C10" sqref="C10:C11"/>
    </sheetView>
  </sheetViews>
  <sheetFormatPr baseColWidth="10" defaultRowHeight="13.5"/>
  <cols>
    <col min="1" max="1" width="3.85546875" style="1" customWidth="1"/>
    <col min="2" max="2" width="1.42578125" style="1" customWidth="1"/>
    <col min="3" max="3" width="12.28515625" style="1" customWidth="1"/>
    <col min="4" max="4" width="8" style="1" customWidth="1"/>
    <col min="5" max="6" width="18.7109375" style="1" customWidth="1"/>
    <col min="7" max="8" width="23.7109375" style="1" customWidth="1"/>
    <col min="9" max="9" width="14.28515625" style="1" bestFit="1" customWidth="1"/>
    <col min="10" max="10" width="20" style="1" bestFit="1" customWidth="1"/>
    <col min="11" max="11" width="16.85546875" style="2" customWidth="1"/>
    <col min="12" max="12" width="20.85546875" style="1" customWidth="1"/>
    <col min="13" max="13" width="37.5703125" style="1" customWidth="1"/>
    <col min="14" max="14" width="1.5703125" style="1" customWidth="1"/>
    <col min="15" max="15" width="7.140625" style="1" customWidth="1"/>
    <col min="16" max="21" width="6.5703125" style="1" bestFit="1" customWidth="1"/>
    <col min="22" max="251" width="11.42578125" style="1"/>
    <col min="252" max="252" width="12.7109375" style="1" customWidth="1"/>
    <col min="253" max="253" width="1.42578125" style="1" customWidth="1"/>
    <col min="254" max="254" width="12.7109375" style="1" customWidth="1"/>
    <col min="255" max="255" width="9" style="1" customWidth="1"/>
    <col min="256" max="257" width="23.7109375" style="1" customWidth="1"/>
    <col min="258" max="258" width="47.28515625" style="1" customWidth="1"/>
    <col min="259" max="260" width="23.7109375" style="1" customWidth="1"/>
    <col min="261" max="261" width="22.85546875" style="1" customWidth="1"/>
    <col min="262" max="262" width="25.5703125" style="1" customWidth="1"/>
    <col min="263" max="263" width="28.7109375" style="1" customWidth="1"/>
    <col min="264" max="264" width="22.42578125" style="1" customWidth="1"/>
    <col min="265" max="267" width="18.7109375" style="1" customWidth="1"/>
    <col min="268" max="268" width="1" style="1" customWidth="1"/>
    <col min="269" max="269" width="37.5703125" style="1" customWidth="1"/>
    <col min="270" max="507" width="11.42578125" style="1"/>
    <col min="508" max="508" width="12.7109375" style="1" customWidth="1"/>
    <col min="509" max="509" width="1.42578125" style="1" customWidth="1"/>
    <col min="510" max="510" width="12.7109375" style="1" customWidth="1"/>
    <col min="511" max="511" width="9" style="1" customWidth="1"/>
    <col min="512" max="513" width="23.7109375" style="1" customWidth="1"/>
    <col min="514" max="514" width="47.28515625" style="1" customWidth="1"/>
    <col min="515" max="516" width="23.7109375" style="1" customWidth="1"/>
    <col min="517" max="517" width="22.85546875" style="1" customWidth="1"/>
    <col min="518" max="518" width="25.5703125" style="1" customWidth="1"/>
    <col min="519" max="519" width="28.7109375" style="1" customWidth="1"/>
    <col min="520" max="520" width="22.42578125" style="1" customWidth="1"/>
    <col min="521" max="523" width="18.7109375" style="1" customWidth="1"/>
    <col min="524" max="524" width="1" style="1" customWidth="1"/>
    <col min="525" max="525" width="37.5703125" style="1" customWidth="1"/>
    <col min="526" max="763" width="11.42578125" style="1"/>
    <col min="764" max="764" width="12.7109375" style="1" customWidth="1"/>
    <col min="765" max="765" width="1.42578125" style="1" customWidth="1"/>
    <col min="766" max="766" width="12.7109375" style="1" customWidth="1"/>
    <col min="767" max="767" width="9" style="1" customWidth="1"/>
    <col min="768" max="769" width="23.7109375" style="1" customWidth="1"/>
    <col min="770" max="770" width="47.28515625" style="1" customWidth="1"/>
    <col min="771" max="772" width="23.7109375" style="1" customWidth="1"/>
    <col min="773" max="773" width="22.85546875" style="1" customWidth="1"/>
    <col min="774" max="774" width="25.5703125" style="1" customWidth="1"/>
    <col min="775" max="775" width="28.7109375" style="1" customWidth="1"/>
    <col min="776" max="776" width="22.42578125" style="1" customWidth="1"/>
    <col min="777" max="779" width="18.7109375" style="1" customWidth="1"/>
    <col min="780" max="780" width="1" style="1" customWidth="1"/>
    <col min="781" max="781" width="37.5703125" style="1" customWidth="1"/>
    <col min="782" max="1019" width="11.42578125" style="1"/>
    <col min="1020" max="1020" width="12.7109375" style="1" customWidth="1"/>
    <col min="1021" max="1021" width="1.42578125" style="1" customWidth="1"/>
    <col min="1022" max="1022" width="12.7109375" style="1" customWidth="1"/>
    <col min="1023" max="1023" width="9" style="1" customWidth="1"/>
    <col min="1024" max="1025" width="23.7109375" style="1" customWidth="1"/>
    <col min="1026" max="1026" width="47.28515625" style="1" customWidth="1"/>
    <col min="1027" max="1028" width="23.7109375" style="1" customWidth="1"/>
    <col min="1029" max="1029" width="22.85546875" style="1" customWidth="1"/>
    <col min="1030" max="1030" width="25.5703125" style="1" customWidth="1"/>
    <col min="1031" max="1031" width="28.7109375" style="1" customWidth="1"/>
    <col min="1032" max="1032" width="22.42578125" style="1" customWidth="1"/>
    <col min="1033" max="1035" width="18.7109375" style="1" customWidth="1"/>
    <col min="1036" max="1036" width="1" style="1" customWidth="1"/>
    <col min="1037" max="1037" width="37.5703125" style="1" customWidth="1"/>
    <col min="1038" max="1275" width="11.42578125" style="1"/>
    <col min="1276" max="1276" width="12.7109375" style="1" customWidth="1"/>
    <col min="1277" max="1277" width="1.42578125" style="1" customWidth="1"/>
    <col min="1278" max="1278" width="12.7109375" style="1" customWidth="1"/>
    <col min="1279" max="1279" width="9" style="1" customWidth="1"/>
    <col min="1280" max="1281" width="23.7109375" style="1" customWidth="1"/>
    <col min="1282" max="1282" width="47.28515625" style="1" customWidth="1"/>
    <col min="1283" max="1284" width="23.7109375" style="1" customWidth="1"/>
    <col min="1285" max="1285" width="22.85546875" style="1" customWidth="1"/>
    <col min="1286" max="1286" width="25.5703125" style="1" customWidth="1"/>
    <col min="1287" max="1287" width="28.7109375" style="1" customWidth="1"/>
    <col min="1288" max="1288" width="22.42578125" style="1" customWidth="1"/>
    <col min="1289" max="1291" width="18.7109375" style="1" customWidth="1"/>
    <col min="1292" max="1292" width="1" style="1" customWidth="1"/>
    <col min="1293" max="1293" width="37.5703125" style="1" customWidth="1"/>
    <col min="1294" max="1531" width="11.42578125" style="1"/>
    <col min="1532" max="1532" width="12.7109375" style="1" customWidth="1"/>
    <col min="1533" max="1533" width="1.42578125" style="1" customWidth="1"/>
    <col min="1534" max="1534" width="12.7109375" style="1" customWidth="1"/>
    <col min="1535" max="1535" width="9" style="1" customWidth="1"/>
    <col min="1536" max="1537" width="23.7109375" style="1" customWidth="1"/>
    <col min="1538" max="1538" width="47.28515625" style="1" customWidth="1"/>
    <col min="1539" max="1540" width="23.7109375" style="1" customWidth="1"/>
    <col min="1541" max="1541" width="22.85546875" style="1" customWidth="1"/>
    <col min="1542" max="1542" width="25.5703125" style="1" customWidth="1"/>
    <col min="1543" max="1543" width="28.7109375" style="1" customWidth="1"/>
    <col min="1544" max="1544" width="22.42578125" style="1" customWidth="1"/>
    <col min="1545" max="1547" width="18.7109375" style="1" customWidth="1"/>
    <col min="1548" max="1548" width="1" style="1" customWidth="1"/>
    <col min="1549" max="1549" width="37.5703125" style="1" customWidth="1"/>
    <col min="1550" max="1787" width="11.42578125" style="1"/>
    <col min="1788" max="1788" width="12.7109375" style="1" customWidth="1"/>
    <col min="1789" max="1789" width="1.42578125" style="1" customWidth="1"/>
    <col min="1790" max="1790" width="12.7109375" style="1" customWidth="1"/>
    <col min="1791" max="1791" width="9" style="1" customWidth="1"/>
    <col min="1792" max="1793" width="23.7109375" style="1" customWidth="1"/>
    <col min="1794" max="1794" width="47.28515625" style="1" customWidth="1"/>
    <col min="1795" max="1796" width="23.7109375" style="1" customWidth="1"/>
    <col min="1797" max="1797" width="22.85546875" style="1" customWidth="1"/>
    <col min="1798" max="1798" width="25.5703125" style="1" customWidth="1"/>
    <col min="1799" max="1799" width="28.7109375" style="1" customWidth="1"/>
    <col min="1800" max="1800" width="22.42578125" style="1" customWidth="1"/>
    <col min="1801" max="1803" width="18.7109375" style="1" customWidth="1"/>
    <col min="1804" max="1804" width="1" style="1" customWidth="1"/>
    <col min="1805" max="1805" width="37.5703125" style="1" customWidth="1"/>
    <col min="1806" max="2043" width="11.42578125" style="1"/>
    <col min="2044" max="2044" width="12.7109375" style="1" customWidth="1"/>
    <col min="2045" max="2045" width="1.42578125" style="1" customWidth="1"/>
    <col min="2046" max="2046" width="12.7109375" style="1" customWidth="1"/>
    <col min="2047" max="2047" width="9" style="1" customWidth="1"/>
    <col min="2048" max="2049" width="23.7109375" style="1" customWidth="1"/>
    <col min="2050" max="2050" width="47.28515625" style="1" customWidth="1"/>
    <col min="2051" max="2052" width="23.7109375" style="1" customWidth="1"/>
    <col min="2053" max="2053" width="22.85546875" style="1" customWidth="1"/>
    <col min="2054" max="2054" width="25.5703125" style="1" customWidth="1"/>
    <col min="2055" max="2055" width="28.7109375" style="1" customWidth="1"/>
    <col min="2056" max="2056" width="22.42578125" style="1" customWidth="1"/>
    <col min="2057" max="2059" width="18.7109375" style="1" customWidth="1"/>
    <col min="2060" max="2060" width="1" style="1" customWidth="1"/>
    <col min="2061" max="2061" width="37.5703125" style="1" customWidth="1"/>
    <col min="2062" max="2299" width="11.42578125" style="1"/>
    <col min="2300" max="2300" width="12.7109375" style="1" customWidth="1"/>
    <col min="2301" max="2301" width="1.42578125" style="1" customWidth="1"/>
    <col min="2302" max="2302" width="12.7109375" style="1" customWidth="1"/>
    <col min="2303" max="2303" width="9" style="1" customWidth="1"/>
    <col min="2304" max="2305" width="23.7109375" style="1" customWidth="1"/>
    <col min="2306" max="2306" width="47.28515625" style="1" customWidth="1"/>
    <col min="2307" max="2308" width="23.7109375" style="1" customWidth="1"/>
    <col min="2309" max="2309" width="22.85546875" style="1" customWidth="1"/>
    <col min="2310" max="2310" width="25.5703125" style="1" customWidth="1"/>
    <col min="2311" max="2311" width="28.7109375" style="1" customWidth="1"/>
    <col min="2312" max="2312" width="22.42578125" style="1" customWidth="1"/>
    <col min="2313" max="2315" width="18.7109375" style="1" customWidth="1"/>
    <col min="2316" max="2316" width="1" style="1" customWidth="1"/>
    <col min="2317" max="2317" width="37.5703125" style="1" customWidth="1"/>
    <col min="2318" max="2555" width="11.42578125" style="1"/>
    <col min="2556" max="2556" width="12.7109375" style="1" customWidth="1"/>
    <col min="2557" max="2557" width="1.42578125" style="1" customWidth="1"/>
    <col min="2558" max="2558" width="12.7109375" style="1" customWidth="1"/>
    <col min="2559" max="2559" width="9" style="1" customWidth="1"/>
    <col min="2560" max="2561" width="23.7109375" style="1" customWidth="1"/>
    <col min="2562" max="2562" width="47.28515625" style="1" customWidth="1"/>
    <col min="2563" max="2564" width="23.7109375" style="1" customWidth="1"/>
    <col min="2565" max="2565" width="22.85546875" style="1" customWidth="1"/>
    <col min="2566" max="2566" width="25.5703125" style="1" customWidth="1"/>
    <col min="2567" max="2567" width="28.7109375" style="1" customWidth="1"/>
    <col min="2568" max="2568" width="22.42578125" style="1" customWidth="1"/>
    <col min="2569" max="2571" width="18.7109375" style="1" customWidth="1"/>
    <col min="2572" max="2572" width="1" style="1" customWidth="1"/>
    <col min="2573" max="2573" width="37.5703125" style="1" customWidth="1"/>
    <col min="2574" max="2811" width="11.42578125" style="1"/>
    <col min="2812" max="2812" width="12.7109375" style="1" customWidth="1"/>
    <col min="2813" max="2813" width="1.42578125" style="1" customWidth="1"/>
    <col min="2814" max="2814" width="12.7109375" style="1" customWidth="1"/>
    <col min="2815" max="2815" width="9" style="1" customWidth="1"/>
    <col min="2816" max="2817" width="23.7109375" style="1" customWidth="1"/>
    <col min="2818" max="2818" width="47.28515625" style="1" customWidth="1"/>
    <col min="2819" max="2820" width="23.7109375" style="1" customWidth="1"/>
    <col min="2821" max="2821" width="22.85546875" style="1" customWidth="1"/>
    <col min="2822" max="2822" width="25.5703125" style="1" customWidth="1"/>
    <col min="2823" max="2823" width="28.7109375" style="1" customWidth="1"/>
    <col min="2824" max="2824" width="22.42578125" style="1" customWidth="1"/>
    <col min="2825" max="2827" width="18.7109375" style="1" customWidth="1"/>
    <col min="2828" max="2828" width="1" style="1" customWidth="1"/>
    <col min="2829" max="2829" width="37.5703125" style="1" customWidth="1"/>
    <col min="2830" max="3067" width="11.42578125" style="1"/>
    <col min="3068" max="3068" width="12.7109375" style="1" customWidth="1"/>
    <col min="3069" max="3069" width="1.42578125" style="1" customWidth="1"/>
    <col min="3070" max="3070" width="12.7109375" style="1" customWidth="1"/>
    <col min="3071" max="3071" width="9" style="1" customWidth="1"/>
    <col min="3072" max="3073" width="23.7109375" style="1" customWidth="1"/>
    <col min="3074" max="3074" width="47.28515625" style="1" customWidth="1"/>
    <col min="3075" max="3076" width="23.7109375" style="1" customWidth="1"/>
    <col min="3077" max="3077" width="22.85546875" style="1" customWidth="1"/>
    <col min="3078" max="3078" width="25.5703125" style="1" customWidth="1"/>
    <col min="3079" max="3079" width="28.7109375" style="1" customWidth="1"/>
    <col min="3080" max="3080" width="22.42578125" style="1" customWidth="1"/>
    <col min="3081" max="3083" width="18.7109375" style="1" customWidth="1"/>
    <col min="3084" max="3084" width="1" style="1" customWidth="1"/>
    <col min="3085" max="3085" width="37.5703125" style="1" customWidth="1"/>
    <col min="3086" max="3323" width="11.42578125" style="1"/>
    <col min="3324" max="3324" width="12.7109375" style="1" customWidth="1"/>
    <col min="3325" max="3325" width="1.42578125" style="1" customWidth="1"/>
    <col min="3326" max="3326" width="12.7109375" style="1" customWidth="1"/>
    <col min="3327" max="3327" width="9" style="1" customWidth="1"/>
    <col min="3328" max="3329" width="23.7109375" style="1" customWidth="1"/>
    <col min="3330" max="3330" width="47.28515625" style="1" customWidth="1"/>
    <col min="3331" max="3332" width="23.7109375" style="1" customWidth="1"/>
    <col min="3333" max="3333" width="22.85546875" style="1" customWidth="1"/>
    <col min="3334" max="3334" width="25.5703125" style="1" customWidth="1"/>
    <col min="3335" max="3335" width="28.7109375" style="1" customWidth="1"/>
    <col min="3336" max="3336" width="22.42578125" style="1" customWidth="1"/>
    <col min="3337" max="3339" width="18.7109375" style="1" customWidth="1"/>
    <col min="3340" max="3340" width="1" style="1" customWidth="1"/>
    <col min="3341" max="3341" width="37.5703125" style="1" customWidth="1"/>
    <col min="3342" max="3579" width="11.42578125" style="1"/>
    <col min="3580" max="3580" width="12.7109375" style="1" customWidth="1"/>
    <col min="3581" max="3581" width="1.42578125" style="1" customWidth="1"/>
    <col min="3582" max="3582" width="12.7109375" style="1" customWidth="1"/>
    <col min="3583" max="3583" width="9" style="1" customWidth="1"/>
    <col min="3584" max="3585" width="23.7109375" style="1" customWidth="1"/>
    <col min="3586" max="3586" width="47.28515625" style="1" customWidth="1"/>
    <col min="3587" max="3588" width="23.7109375" style="1" customWidth="1"/>
    <col min="3589" max="3589" width="22.85546875" style="1" customWidth="1"/>
    <col min="3590" max="3590" width="25.5703125" style="1" customWidth="1"/>
    <col min="3591" max="3591" width="28.7109375" style="1" customWidth="1"/>
    <col min="3592" max="3592" width="22.42578125" style="1" customWidth="1"/>
    <col min="3593" max="3595" width="18.7109375" style="1" customWidth="1"/>
    <col min="3596" max="3596" width="1" style="1" customWidth="1"/>
    <col min="3597" max="3597" width="37.5703125" style="1" customWidth="1"/>
    <col min="3598" max="3835" width="11.42578125" style="1"/>
    <col min="3836" max="3836" width="12.7109375" style="1" customWidth="1"/>
    <col min="3837" max="3837" width="1.42578125" style="1" customWidth="1"/>
    <col min="3838" max="3838" width="12.7109375" style="1" customWidth="1"/>
    <col min="3839" max="3839" width="9" style="1" customWidth="1"/>
    <col min="3840" max="3841" width="23.7109375" style="1" customWidth="1"/>
    <col min="3842" max="3842" width="47.28515625" style="1" customWidth="1"/>
    <col min="3843" max="3844" width="23.7109375" style="1" customWidth="1"/>
    <col min="3845" max="3845" width="22.85546875" style="1" customWidth="1"/>
    <col min="3846" max="3846" width="25.5703125" style="1" customWidth="1"/>
    <col min="3847" max="3847" width="28.7109375" style="1" customWidth="1"/>
    <col min="3848" max="3848" width="22.42578125" style="1" customWidth="1"/>
    <col min="3849" max="3851" width="18.7109375" style="1" customWidth="1"/>
    <col min="3852" max="3852" width="1" style="1" customWidth="1"/>
    <col min="3853" max="3853" width="37.5703125" style="1" customWidth="1"/>
    <col min="3854" max="4091" width="11.42578125" style="1"/>
    <col min="4092" max="4092" width="12.7109375" style="1" customWidth="1"/>
    <col min="4093" max="4093" width="1.42578125" style="1" customWidth="1"/>
    <col min="4094" max="4094" width="12.7109375" style="1" customWidth="1"/>
    <col min="4095" max="4095" width="9" style="1" customWidth="1"/>
    <col min="4096" max="4097" width="23.7109375" style="1" customWidth="1"/>
    <col min="4098" max="4098" width="47.28515625" style="1" customWidth="1"/>
    <col min="4099" max="4100" width="23.7109375" style="1" customWidth="1"/>
    <col min="4101" max="4101" width="22.85546875" style="1" customWidth="1"/>
    <col min="4102" max="4102" width="25.5703125" style="1" customWidth="1"/>
    <col min="4103" max="4103" width="28.7109375" style="1" customWidth="1"/>
    <col min="4104" max="4104" width="22.42578125" style="1" customWidth="1"/>
    <col min="4105" max="4107" width="18.7109375" style="1" customWidth="1"/>
    <col min="4108" max="4108" width="1" style="1" customWidth="1"/>
    <col min="4109" max="4109" width="37.5703125" style="1" customWidth="1"/>
    <col min="4110" max="4347" width="11.42578125" style="1"/>
    <col min="4348" max="4348" width="12.7109375" style="1" customWidth="1"/>
    <col min="4349" max="4349" width="1.42578125" style="1" customWidth="1"/>
    <col min="4350" max="4350" width="12.7109375" style="1" customWidth="1"/>
    <col min="4351" max="4351" width="9" style="1" customWidth="1"/>
    <col min="4352" max="4353" width="23.7109375" style="1" customWidth="1"/>
    <col min="4354" max="4354" width="47.28515625" style="1" customWidth="1"/>
    <col min="4355" max="4356" width="23.7109375" style="1" customWidth="1"/>
    <col min="4357" max="4357" width="22.85546875" style="1" customWidth="1"/>
    <col min="4358" max="4358" width="25.5703125" style="1" customWidth="1"/>
    <col min="4359" max="4359" width="28.7109375" style="1" customWidth="1"/>
    <col min="4360" max="4360" width="22.42578125" style="1" customWidth="1"/>
    <col min="4361" max="4363" width="18.7109375" style="1" customWidth="1"/>
    <col min="4364" max="4364" width="1" style="1" customWidth="1"/>
    <col min="4365" max="4365" width="37.5703125" style="1" customWidth="1"/>
    <col min="4366" max="4603" width="11.42578125" style="1"/>
    <col min="4604" max="4604" width="12.7109375" style="1" customWidth="1"/>
    <col min="4605" max="4605" width="1.42578125" style="1" customWidth="1"/>
    <col min="4606" max="4606" width="12.7109375" style="1" customWidth="1"/>
    <col min="4607" max="4607" width="9" style="1" customWidth="1"/>
    <col min="4608" max="4609" width="23.7109375" style="1" customWidth="1"/>
    <col min="4610" max="4610" width="47.28515625" style="1" customWidth="1"/>
    <col min="4611" max="4612" width="23.7109375" style="1" customWidth="1"/>
    <col min="4613" max="4613" width="22.85546875" style="1" customWidth="1"/>
    <col min="4614" max="4614" width="25.5703125" style="1" customWidth="1"/>
    <col min="4615" max="4615" width="28.7109375" style="1" customWidth="1"/>
    <col min="4616" max="4616" width="22.42578125" style="1" customWidth="1"/>
    <col min="4617" max="4619" width="18.7109375" style="1" customWidth="1"/>
    <col min="4620" max="4620" width="1" style="1" customWidth="1"/>
    <col min="4621" max="4621" width="37.5703125" style="1" customWidth="1"/>
    <col min="4622" max="4859" width="11.42578125" style="1"/>
    <col min="4860" max="4860" width="12.7109375" style="1" customWidth="1"/>
    <col min="4861" max="4861" width="1.42578125" style="1" customWidth="1"/>
    <col min="4862" max="4862" width="12.7109375" style="1" customWidth="1"/>
    <col min="4863" max="4863" width="9" style="1" customWidth="1"/>
    <col min="4864" max="4865" width="23.7109375" style="1" customWidth="1"/>
    <col min="4866" max="4866" width="47.28515625" style="1" customWidth="1"/>
    <col min="4867" max="4868" width="23.7109375" style="1" customWidth="1"/>
    <col min="4869" max="4869" width="22.85546875" style="1" customWidth="1"/>
    <col min="4870" max="4870" width="25.5703125" style="1" customWidth="1"/>
    <col min="4871" max="4871" width="28.7109375" style="1" customWidth="1"/>
    <col min="4872" max="4872" width="22.42578125" style="1" customWidth="1"/>
    <col min="4873" max="4875" width="18.7109375" style="1" customWidth="1"/>
    <col min="4876" max="4876" width="1" style="1" customWidth="1"/>
    <col min="4877" max="4877" width="37.5703125" style="1" customWidth="1"/>
    <col min="4878" max="5115" width="11.42578125" style="1"/>
    <col min="5116" max="5116" width="12.7109375" style="1" customWidth="1"/>
    <col min="5117" max="5117" width="1.42578125" style="1" customWidth="1"/>
    <col min="5118" max="5118" width="12.7109375" style="1" customWidth="1"/>
    <col min="5119" max="5119" width="9" style="1" customWidth="1"/>
    <col min="5120" max="5121" width="23.7109375" style="1" customWidth="1"/>
    <col min="5122" max="5122" width="47.28515625" style="1" customWidth="1"/>
    <col min="5123" max="5124" width="23.7109375" style="1" customWidth="1"/>
    <col min="5125" max="5125" width="22.85546875" style="1" customWidth="1"/>
    <col min="5126" max="5126" width="25.5703125" style="1" customWidth="1"/>
    <col min="5127" max="5127" width="28.7109375" style="1" customWidth="1"/>
    <col min="5128" max="5128" width="22.42578125" style="1" customWidth="1"/>
    <col min="5129" max="5131" width="18.7109375" style="1" customWidth="1"/>
    <col min="5132" max="5132" width="1" style="1" customWidth="1"/>
    <col min="5133" max="5133" width="37.5703125" style="1" customWidth="1"/>
    <col min="5134" max="5371" width="11.42578125" style="1"/>
    <col min="5372" max="5372" width="12.7109375" style="1" customWidth="1"/>
    <col min="5373" max="5373" width="1.42578125" style="1" customWidth="1"/>
    <col min="5374" max="5374" width="12.7109375" style="1" customWidth="1"/>
    <col min="5375" max="5375" width="9" style="1" customWidth="1"/>
    <col min="5376" max="5377" width="23.7109375" style="1" customWidth="1"/>
    <col min="5378" max="5378" width="47.28515625" style="1" customWidth="1"/>
    <col min="5379" max="5380" width="23.7109375" style="1" customWidth="1"/>
    <col min="5381" max="5381" width="22.85546875" style="1" customWidth="1"/>
    <col min="5382" max="5382" width="25.5703125" style="1" customWidth="1"/>
    <col min="5383" max="5383" width="28.7109375" style="1" customWidth="1"/>
    <col min="5384" max="5384" width="22.42578125" style="1" customWidth="1"/>
    <col min="5385" max="5387" width="18.7109375" style="1" customWidth="1"/>
    <col min="5388" max="5388" width="1" style="1" customWidth="1"/>
    <col min="5389" max="5389" width="37.5703125" style="1" customWidth="1"/>
    <col min="5390" max="5627" width="11.42578125" style="1"/>
    <col min="5628" max="5628" width="12.7109375" style="1" customWidth="1"/>
    <col min="5629" max="5629" width="1.42578125" style="1" customWidth="1"/>
    <col min="5630" max="5630" width="12.7109375" style="1" customWidth="1"/>
    <col min="5631" max="5631" width="9" style="1" customWidth="1"/>
    <col min="5632" max="5633" width="23.7109375" style="1" customWidth="1"/>
    <col min="5634" max="5634" width="47.28515625" style="1" customWidth="1"/>
    <col min="5635" max="5636" width="23.7109375" style="1" customWidth="1"/>
    <col min="5637" max="5637" width="22.85546875" style="1" customWidth="1"/>
    <col min="5638" max="5638" width="25.5703125" style="1" customWidth="1"/>
    <col min="5639" max="5639" width="28.7109375" style="1" customWidth="1"/>
    <col min="5640" max="5640" width="22.42578125" style="1" customWidth="1"/>
    <col min="5641" max="5643" width="18.7109375" style="1" customWidth="1"/>
    <col min="5644" max="5644" width="1" style="1" customWidth="1"/>
    <col min="5645" max="5645" width="37.5703125" style="1" customWidth="1"/>
    <col min="5646" max="5883" width="11.42578125" style="1"/>
    <col min="5884" max="5884" width="12.7109375" style="1" customWidth="1"/>
    <col min="5885" max="5885" width="1.42578125" style="1" customWidth="1"/>
    <col min="5886" max="5886" width="12.7109375" style="1" customWidth="1"/>
    <col min="5887" max="5887" width="9" style="1" customWidth="1"/>
    <col min="5888" max="5889" width="23.7109375" style="1" customWidth="1"/>
    <col min="5890" max="5890" width="47.28515625" style="1" customWidth="1"/>
    <col min="5891" max="5892" width="23.7109375" style="1" customWidth="1"/>
    <col min="5893" max="5893" width="22.85546875" style="1" customWidth="1"/>
    <col min="5894" max="5894" width="25.5703125" style="1" customWidth="1"/>
    <col min="5895" max="5895" width="28.7109375" style="1" customWidth="1"/>
    <col min="5896" max="5896" width="22.42578125" style="1" customWidth="1"/>
    <col min="5897" max="5899" width="18.7109375" style="1" customWidth="1"/>
    <col min="5900" max="5900" width="1" style="1" customWidth="1"/>
    <col min="5901" max="5901" width="37.5703125" style="1" customWidth="1"/>
    <col min="5902" max="6139" width="11.42578125" style="1"/>
    <col min="6140" max="6140" width="12.7109375" style="1" customWidth="1"/>
    <col min="6141" max="6141" width="1.42578125" style="1" customWidth="1"/>
    <col min="6142" max="6142" width="12.7109375" style="1" customWidth="1"/>
    <col min="6143" max="6143" width="9" style="1" customWidth="1"/>
    <col min="6144" max="6145" width="23.7109375" style="1" customWidth="1"/>
    <col min="6146" max="6146" width="47.28515625" style="1" customWidth="1"/>
    <col min="6147" max="6148" width="23.7109375" style="1" customWidth="1"/>
    <col min="6149" max="6149" width="22.85546875" style="1" customWidth="1"/>
    <col min="6150" max="6150" width="25.5703125" style="1" customWidth="1"/>
    <col min="6151" max="6151" width="28.7109375" style="1" customWidth="1"/>
    <col min="6152" max="6152" width="22.42578125" style="1" customWidth="1"/>
    <col min="6153" max="6155" width="18.7109375" style="1" customWidth="1"/>
    <col min="6156" max="6156" width="1" style="1" customWidth="1"/>
    <col min="6157" max="6157" width="37.5703125" style="1" customWidth="1"/>
    <col min="6158" max="6395" width="11.42578125" style="1"/>
    <col min="6396" max="6396" width="12.7109375" style="1" customWidth="1"/>
    <col min="6397" max="6397" width="1.42578125" style="1" customWidth="1"/>
    <col min="6398" max="6398" width="12.7109375" style="1" customWidth="1"/>
    <col min="6399" max="6399" width="9" style="1" customWidth="1"/>
    <col min="6400" max="6401" width="23.7109375" style="1" customWidth="1"/>
    <col min="6402" max="6402" width="47.28515625" style="1" customWidth="1"/>
    <col min="6403" max="6404" width="23.7109375" style="1" customWidth="1"/>
    <col min="6405" max="6405" width="22.85546875" style="1" customWidth="1"/>
    <col min="6406" max="6406" width="25.5703125" style="1" customWidth="1"/>
    <col min="6407" max="6407" width="28.7109375" style="1" customWidth="1"/>
    <col min="6408" max="6408" width="22.42578125" style="1" customWidth="1"/>
    <col min="6409" max="6411" width="18.7109375" style="1" customWidth="1"/>
    <col min="6412" max="6412" width="1" style="1" customWidth="1"/>
    <col min="6413" max="6413" width="37.5703125" style="1" customWidth="1"/>
    <col min="6414" max="6651" width="11.42578125" style="1"/>
    <col min="6652" max="6652" width="12.7109375" style="1" customWidth="1"/>
    <col min="6653" max="6653" width="1.42578125" style="1" customWidth="1"/>
    <col min="6654" max="6654" width="12.7109375" style="1" customWidth="1"/>
    <col min="6655" max="6655" width="9" style="1" customWidth="1"/>
    <col min="6656" max="6657" width="23.7109375" style="1" customWidth="1"/>
    <col min="6658" max="6658" width="47.28515625" style="1" customWidth="1"/>
    <col min="6659" max="6660" width="23.7109375" style="1" customWidth="1"/>
    <col min="6661" max="6661" width="22.85546875" style="1" customWidth="1"/>
    <col min="6662" max="6662" width="25.5703125" style="1" customWidth="1"/>
    <col min="6663" max="6663" width="28.7109375" style="1" customWidth="1"/>
    <col min="6664" max="6664" width="22.42578125" style="1" customWidth="1"/>
    <col min="6665" max="6667" width="18.7109375" style="1" customWidth="1"/>
    <col min="6668" max="6668" width="1" style="1" customWidth="1"/>
    <col min="6669" max="6669" width="37.5703125" style="1" customWidth="1"/>
    <col min="6670" max="6907" width="11.42578125" style="1"/>
    <col min="6908" max="6908" width="12.7109375" style="1" customWidth="1"/>
    <col min="6909" max="6909" width="1.42578125" style="1" customWidth="1"/>
    <col min="6910" max="6910" width="12.7109375" style="1" customWidth="1"/>
    <col min="6911" max="6911" width="9" style="1" customWidth="1"/>
    <col min="6912" max="6913" width="23.7109375" style="1" customWidth="1"/>
    <col min="6914" max="6914" width="47.28515625" style="1" customWidth="1"/>
    <col min="6915" max="6916" width="23.7109375" style="1" customWidth="1"/>
    <col min="6917" max="6917" width="22.85546875" style="1" customWidth="1"/>
    <col min="6918" max="6918" width="25.5703125" style="1" customWidth="1"/>
    <col min="6919" max="6919" width="28.7109375" style="1" customWidth="1"/>
    <col min="6920" max="6920" width="22.42578125" style="1" customWidth="1"/>
    <col min="6921" max="6923" width="18.7109375" style="1" customWidth="1"/>
    <col min="6924" max="6924" width="1" style="1" customWidth="1"/>
    <col min="6925" max="6925" width="37.5703125" style="1" customWidth="1"/>
    <col min="6926" max="7163" width="11.42578125" style="1"/>
    <col min="7164" max="7164" width="12.7109375" style="1" customWidth="1"/>
    <col min="7165" max="7165" width="1.42578125" style="1" customWidth="1"/>
    <col min="7166" max="7166" width="12.7109375" style="1" customWidth="1"/>
    <col min="7167" max="7167" width="9" style="1" customWidth="1"/>
    <col min="7168" max="7169" width="23.7109375" style="1" customWidth="1"/>
    <col min="7170" max="7170" width="47.28515625" style="1" customWidth="1"/>
    <col min="7171" max="7172" width="23.7109375" style="1" customWidth="1"/>
    <col min="7173" max="7173" width="22.85546875" style="1" customWidth="1"/>
    <col min="7174" max="7174" width="25.5703125" style="1" customWidth="1"/>
    <col min="7175" max="7175" width="28.7109375" style="1" customWidth="1"/>
    <col min="7176" max="7176" width="22.42578125" style="1" customWidth="1"/>
    <col min="7177" max="7179" width="18.7109375" style="1" customWidth="1"/>
    <col min="7180" max="7180" width="1" style="1" customWidth="1"/>
    <col min="7181" max="7181" width="37.5703125" style="1" customWidth="1"/>
    <col min="7182" max="7419" width="11.42578125" style="1"/>
    <col min="7420" max="7420" width="12.7109375" style="1" customWidth="1"/>
    <col min="7421" max="7421" width="1.42578125" style="1" customWidth="1"/>
    <col min="7422" max="7422" width="12.7109375" style="1" customWidth="1"/>
    <col min="7423" max="7423" width="9" style="1" customWidth="1"/>
    <col min="7424" max="7425" width="23.7109375" style="1" customWidth="1"/>
    <col min="7426" max="7426" width="47.28515625" style="1" customWidth="1"/>
    <col min="7427" max="7428" width="23.7109375" style="1" customWidth="1"/>
    <col min="7429" max="7429" width="22.85546875" style="1" customWidth="1"/>
    <col min="7430" max="7430" width="25.5703125" style="1" customWidth="1"/>
    <col min="7431" max="7431" width="28.7109375" style="1" customWidth="1"/>
    <col min="7432" max="7432" width="22.42578125" style="1" customWidth="1"/>
    <col min="7433" max="7435" width="18.7109375" style="1" customWidth="1"/>
    <col min="7436" max="7436" width="1" style="1" customWidth="1"/>
    <col min="7437" max="7437" width="37.5703125" style="1" customWidth="1"/>
    <col min="7438" max="7675" width="11.42578125" style="1"/>
    <col min="7676" max="7676" width="12.7109375" style="1" customWidth="1"/>
    <col min="7677" max="7677" width="1.42578125" style="1" customWidth="1"/>
    <col min="7678" max="7678" width="12.7109375" style="1" customWidth="1"/>
    <col min="7679" max="7679" width="9" style="1" customWidth="1"/>
    <col min="7680" max="7681" width="23.7109375" style="1" customWidth="1"/>
    <col min="7682" max="7682" width="47.28515625" style="1" customWidth="1"/>
    <col min="7683" max="7684" width="23.7109375" style="1" customWidth="1"/>
    <col min="7685" max="7685" width="22.85546875" style="1" customWidth="1"/>
    <col min="7686" max="7686" width="25.5703125" style="1" customWidth="1"/>
    <col min="7687" max="7687" width="28.7109375" style="1" customWidth="1"/>
    <col min="7688" max="7688" width="22.42578125" style="1" customWidth="1"/>
    <col min="7689" max="7691" width="18.7109375" style="1" customWidth="1"/>
    <col min="7692" max="7692" width="1" style="1" customWidth="1"/>
    <col min="7693" max="7693" width="37.5703125" style="1" customWidth="1"/>
    <col min="7694" max="7931" width="11.42578125" style="1"/>
    <col min="7932" max="7932" width="12.7109375" style="1" customWidth="1"/>
    <col min="7933" max="7933" width="1.42578125" style="1" customWidth="1"/>
    <col min="7934" max="7934" width="12.7109375" style="1" customWidth="1"/>
    <col min="7935" max="7935" width="9" style="1" customWidth="1"/>
    <col min="7936" max="7937" width="23.7109375" style="1" customWidth="1"/>
    <col min="7938" max="7938" width="47.28515625" style="1" customWidth="1"/>
    <col min="7939" max="7940" width="23.7109375" style="1" customWidth="1"/>
    <col min="7941" max="7941" width="22.85546875" style="1" customWidth="1"/>
    <col min="7942" max="7942" width="25.5703125" style="1" customWidth="1"/>
    <col min="7943" max="7943" width="28.7109375" style="1" customWidth="1"/>
    <col min="7944" max="7944" width="22.42578125" style="1" customWidth="1"/>
    <col min="7945" max="7947" width="18.7109375" style="1" customWidth="1"/>
    <col min="7948" max="7948" width="1" style="1" customWidth="1"/>
    <col min="7949" max="7949" width="37.5703125" style="1" customWidth="1"/>
    <col min="7950" max="8187" width="11.42578125" style="1"/>
    <col min="8188" max="8188" width="12.7109375" style="1" customWidth="1"/>
    <col min="8189" max="8189" width="1.42578125" style="1" customWidth="1"/>
    <col min="8190" max="8190" width="12.7109375" style="1" customWidth="1"/>
    <col min="8191" max="8191" width="9" style="1" customWidth="1"/>
    <col min="8192" max="8193" width="23.7109375" style="1" customWidth="1"/>
    <col min="8194" max="8194" width="47.28515625" style="1" customWidth="1"/>
    <col min="8195" max="8196" width="23.7109375" style="1" customWidth="1"/>
    <col min="8197" max="8197" width="22.85546875" style="1" customWidth="1"/>
    <col min="8198" max="8198" width="25.5703125" style="1" customWidth="1"/>
    <col min="8199" max="8199" width="28.7109375" style="1" customWidth="1"/>
    <col min="8200" max="8200" width="22.42578125" style="1" customWidth="1"/>
    <col min="8201" max="8203" width="18.7109375" style="1" customWidth="1"/>
    <col min="8204" max="8204" width="1" style="1" customWidth="1"/>
    <col min="8205" max="8205" width="37.5703125" style="1" customWidth="1"/>
    <col min="8206" max="8443" width="11.42578125" style="1"/>
    <col min="8444" max="8444" width="12.7109375" style="1" customWidth="1"/>
    <col min="8445" max="8445" width="1.42578125" style="1" customWidth="1"/>
    <col min="8446" max="8446" width="12.7109375" style="1" customWidth="1"/>
    <col min="8447" max="8447" width="9" style="1" customWidth="1"/>
    <col min="8448" max="8449" width="23.7109375" style="1" customWidth="1"/>
    <col min="8450" max="8450" width="47.28515625" style="1" customWidth="1"/>
    <col min="8451" max="8452" width="23.7109375" style="1" customWidth="1"/>
    <col min="8453" max="8453" width="22.85546875" style="1" customWidth="1"/>
    <col min="8454" max="8454" width="25.5703125" style="1" customWidth="1"/>
    <col min="8455" max="8455" width="28.7109375" style="1" customWidth="1"/>
    <col min="8456" max="8456" width="22.42578125" style="1" customWidth="1"/>
    <col min="8457" max="8459" width="18.7109375" style="1" customWidth="1"/>
    <col min="8460" max="8460" width="1" style="1" customWidth="1"/>
    <col min="8461" max="8461" width="37.5703125" style="1" customWidth="1"/>
    <col min="8462" max="8699" width="11.42578125" style="1"/>
    <col min="8700" max="8700" width="12.7109375" style="1" customWidth="1"/>
    <col min="8701" max="8701" width="1.42578125" style="1" customWidth="1"/>
    <col min="8702" max="8702" width="12.7109375" style="1" customWidth="1"/>
    <col min="8703" max="8703" width="9" style="1" customWidth="1"/>
    <col min="8704" max="8705" width="23.7109375" style="1" customWidth="1"/>
    <col min="8706" max="8706" width="47.28515625" style="1" customWidth="1"/>
    <col min="8707" max="8708" width="23.7109375" style="1" customWidth="1"/>
    <col min="8709" max="8709" width="22.85546875" style="1" customWidth="1"/>
    <col min="8710" max="8710" width="25.5703125" style="1" customWidth="1"/>
    <col min="8711" max="8711" width="28.7109375" style="1" customWidth="1"/>
    <col min="8712" max="8712" width="22.42578125" style="1" customWidth="1"/>
    <col min="8713" max="8715" width="18.7109375" style="1" customWidth="1"/>
    <col min="8716" max="8716" width="1" style="1" customWidth="1"/>
    <col min="8717" max="8717" width="37.5703125" style="1" customWidth="1"/>
    <col min="8718" max="8955" width="11.42578125" style="1"/>
    <col min="8956" max="8956" width="12.7109375" style="1" customWidth="1"/>
    <col min="8957" max="8957" width="1.42578125" style="1" customWidth="1"/>
    <col min="8958" max="8958" width="12.7109375" style="1" customWidth="1"/>
    <col min="8959" max="8959" width="9" style="1" customWidth="1"/>
    <col min="8960" max="8961" width="23.7109375" style="1" customWidth="1"/>
    <col min="8962" max="8962" width="47.28515625" style="1" customWidth="1"/>
    <col min="8963" max="8964" width="23.7109375" style="1" customWidth="1"/>
    <col min="8965" max="8965" width="22.85546875" style="1" customWidth="1"/>
    <col min="8966" max="8966" width="25.5703125" style="1" customWidth="1"/>
    <col min="8967" max="8967" width="28.7109375" style="1" customWidth="1"/>
    <col min="8968" max="8968" width="22.42578125" style="1" customWidth="1"/>
    <col min="8969" max="8971" width="18.7109375" style="1" customWidth="1"/>
    <col min="8972" max="8972" width="1" style="1" customWidth="1"/>
    <col min="8973" max="8973" width="37.5703125" style="1" customWidth="1"/>
    <col min="8974" max="9211" width="11.42578125" style="1"/>
    <col min="9212" max="9212" width="12.7109375" style="1" customWidth="1"/>
    <col min="9213" max="9213" width="1.42578125" style="1" customWidth="1"/>
    <col min="9214" max="9214" width="12.7109375" style="1" customWidth="1"/>
    <col min="9215" max="9215" width="9" style="1" customWidth="1"/>
    <col min="9216" max="9217" width="23.7109375" style="1" customWidth="1"/>
    <col min="9218" max="9218" width="47.28515625" style="1" customWidth="1"/>
    <col min="9219" max="9220" width="23.7109375" style="1" customWidth="1"/>
    <col min="9221" max="9221" width="22.85546875" style="1" customWidth="1"/>
    <col min="9222" max="9222" width="25.5703125" style="1" customWidth="1"/>
    <col min="9223" max="9223" width="28.7109375" style="1" customWidth="1"/>
    <col min="9224" max="9224" width="22.42578125" style="1" customWidth="1"/>
    <col min="9225" max="9227" width="18.7109375" style="1" customWidth="1"/>
    <col min="9228" max="9228" width="1" style="1" customWidth="1"/>
    <col min="9229" max="9229" width="37.5703125" style="1" customWidth="1"/>
    <col min="9230" max="9467" width="11.42578125" style="1"/>
    <col min="9468" max="9468" width="12.7109375" style="1" customWidth="1"/>
    <col min="9469" max="9469" width="1.42578125" style="1" customWidth="1"/>
    <col min="9470" max="9470" width="12.7109375" style="1" customWidth="1"/>
    <col min="9471" max="9471" width="9" style="1" customWidth="1"/>
    <col min="9472" max="9473" width="23.7109375" style="1" customWidth="1"/>
    <col min="9474" max="9474" width="47.28515625" style="1" customWidth="1"/>
    <col min="9475" max="9476" width="23.7109375" style="1" customWidth="1"/>
    <col min="9477" max="9477" width="22.85546875" style="1" customWidth="1"/>
    <col min="9478" max="9478" width="25.5703125" style="1" customWidth="1"/>
    <col min="9479" max="9479" width="28.7109375" style="1" customWidth="1"/>
    <col min="9480" max="9480" width="22.42578125" style="1" customWidth="1"/>
    <col min="9481" max="9483" width="18.7109375" style="1" customWidth="1"/>
    <col min="9484" max="9484" width="1" style="1" customWidth="1"/>
    <col min="9485" max="9485" width="37.5703125" style="1" customWidth="1"/>
    <col min="9486" max="9723" width="11.42578125" style="1"/>
    <col min="9724" max="9724" width="12.7109375" style="1" customWidth="1"/>
    <col min="9725" max="9725" width="1.42578125" style="1" customWidth="1"/>
    <col min="9726" max="9726" width="12.7109375" style="1" customWidth="1"/>
    <col min="9727" max="9727" width="9" style="1" customWidth="1"/>
    <col min="9728" max="9729" width="23.7109375" style="1" customWidth="1"/>
    <col min="9730" max="9730" width="47.28515625" style="1" customWidth="1"/>
    <col min="9731" max="9732" width="23.7109375" style="1" customWidth="1"/>
    <col min="9733" max="9733" width="22.85546875" style="1" customWidth="1"/>
    <col min="9734" max="9734" width="25.5703125" style="1" customWidth="1"/>
    <col min="9735" max="9735" width="28.7109375" style="1" customWidth="1"/>
    <col min="9736" max="9736" width="22.42578125" style="1" customWidth="1"/>
    <col min="9737" max="9739" width="18.7109375" style="1" customWidth="1"/>
    <col min="9740" max="9740" width="1" style="1" customWidth="1"/>
    <col min="9741" max="9741" width="37.5703125" style="1" customWidth="1"/>
    <col min="9742" max="9979" width="11.42578125" style="1"/>
    <col min="9980" max="9980" width="12.7109375" style="1" customWidth="1"/>
    <col min="9981" max="9981" width="1.42578125" style="1" customWidth="1"/>
    <col min="9982" max="9982" width="12.7109375" style="1" customWidth="1"/>
    <col min="9983" max="9983" width="9" style="1" customWidth="1"/>
    <col min="9984" max="9985" width="23.7109375" style="1" customWidth="1"/>
    <col min="9986" max="9986" width="47.28515625" style="1" customWidth="1"/>
    <col min="9987" max="9988" width="23.7109375" style="1" customWidth="1"/>
    <col min="9989" max="9989" width="22.85546875" style="1" customWidth="1"/>
    <col min="9990" max="9990" width="25.5703125" style="1" customWidth="1"/>
    <col min="9991" max="9991" width="28.7109375" style="1" customWidth="1"/>
    <col min="9992" max="9992" width="22.42578125" style="1" customWidth="1"/>
    <col min="9993" max="9995" width="18.7109375" style="1" customWidth="1"/>
    <col min="9996" max="9996" width="1" style="1" customWidth="1"/>
    <col min="9997" max="9997" width="37.5703125" style="1" customWidth="1"/>
    <col min="9998" max="10235" width="11.42578125" style="1"/>
    <col min="10236" max="10236" width="12.7109375" style="1" customWidth="1"/>
    <col min="10237" max="10237" width="1.42578125" style="1" customWidth="1"/>
    <col min="10238" max="10238" width="12.7109375" style="1" customWidth="1"/>
    <col min="10239" max="10239" width="9" style="1" customWidth="1"/>
    <col min="10240" max="10241" width="23.7109375" style="1" customWidth="1"/>
    <col min="10242" max="10242" width="47.28515625" style="1" customWidth="1"/>
    <col min="10243" max="10244" width="23.7109375" style="1" customWidth="1"/>
    <col min="10245" max="10245" width="22.85546875" style="1" customWidth="1"/>
    <col min="10246" max="10246" width="25.5703125" style="1" customWidth="1"/>
    <col min="10247" max="10247" width="28.7109375" style="1" customWidth="1"/>
    <col min="10248" max="10248" width="22.42578125" style="1" customWidth="1"/>
    <col min="10249" max="10251" width="18.7109375" style="1" customWidth="1"/>
    <col min="10252" max="10252" width="1" style="1" customWidth="1"/>
    <col min="10253" max="10253" width="37.5703125" style="1" customWidth="1"/>
    <col min="10254" max="10491" width="11.42578125" style="1"/>
    <col min="10492" max="10492" width="12.7109375" style="1" customWidth="1"/>
    <col min="10493" max="10493" width="1.42578125" style="1" customWidth="1"/>
    <col min="10494" max="10494" width="12.7109375" style="1" customWidth="1"/>
    <col min="10495" max="10495" width="9" style="1" customWidth="1"/>
    <col min="10496" max="10497" width="23.7109375" style="1" customWidth="1"/>
    <col min="10498" max="10498" width="47.28515625" style="1" customWidth="1"/>
    <col min="10499" max="10500" width="23.7109375" style="1" customWidth="1"/>
    <col min="10501" max="10501" width="22.85546875" style="1" customWidth="1"/>
    <col min="10502" max="10502" width="25.5703125" style="1" customWidth="1"/>
    <col min="10503" max="10503" width="28.7109375" style="1" customWidth="1"/>
    <col min="10504" max="10504" width="22.42578125" style="1" customWidth="1"/>
    <col min="10505" max="10507" width="18.7109375" style="1" customWidth="1"/>
    <col min="10508" max="10508" width="1" style="1" customWidth="1"/>
    <col min="10509" max="10509" width="37.5703125" style="1" customWidth="1"/>
    <col min="10510" max="10747" width="11.42578125" style="1"/>
    <col min="10748" max="10748" width="12.7109375" style="1" customWidth="1"/>
    <col min="10749" max="10749" width="1.42578125" style="1" customWidth="1"/>
    <col min="10750" max="10750" width="12.7109375" style="1" customWidth="1"/>
    <col min="10751" max="10751" width="9" style="1" customWidth="1"/>
    <col min="10752" max="10753" width="23.7109375" style="1" customWidth="1"/>
    <col min="10754" max="10754" width="47.28515625" style="1" customWidth="1"/>
    <col min="10755" max="10756" width="23.7109375" style="1" customWidth="1"/>
    <col min="10757" max="10757" width="22.85546875" style="1" customWidth="1"/>
    <col min="10758" max="10758" width="25.5703125" style="1" customWidth="1"/>
    <col min="10759" max="10759" width="28.7109375" style="1" customWidth="1"/>
    <col min="10760" max="10760" width="22.42578125" style="1" customWidth="1"/>
    <col min="10761" max="10763" width="18.7109375" style="1" customWidth="1"/>
    <col min="10764" max="10764" width="1" style="1" customWidth="1"/>
    <col min="10765" max="10765" width="37.5703125" style="1" customWidth="1"/>
    <col min="10766" max="11003" width="11.42578125" style="1"/>
    <col min="11004" max="11004" width="12.7109375" style="1" customWidth="1"/>
    <col min="11005" max="11005" width="1.42578125" style="1" customWidth="1"/>
    <col min="11006" max="11006" width="12.7109375" style="1" customWidth="1"/>
    <col min="11007" max="11007" width="9" style="1" customWidth="1"/>
    <col min="11008" max="11009" width="23.7109375" style="1" customWidth="1"/>
    <col min="11010" max="11010" width="47.28515625" style="1" customWidth="1"/>
    <col min="11011" max="11012" width="23.7109375" style="1" customWidth="1"/>
    <col min="11013" max="11013" width="22.85546875" style="1" customWidth="1"/>
    <col min="11014" max="11014" width="25.5703125" style="1" customWidth="1"/>
    <col min="11015" max="11015" width="28.7109375" style="1" customWidth="1"/>
    <col min="11016" max="11016" width="22.42578125" style="1" customWidth="1"/>
    <col min="11017" max="11019" width="18.7109375" style="1" customWidth="1"/>
    <col min="11020" max="11020" width="1" style="1" customWidth="1"/>
    <col min="11021" max="11021" width="37.5703125" style="1" customWidth="1"/>
    <col min="11022" max="11259" width="11.42578125" style="1"/>
    <col min="11260" max="11260" width="12.7109375" style="1" customWidth="1"/>
    <col min="11261" max="11261" width="1.42578125" style="1" customWidth="1"/>
    <col min="11262" max="11262" width="12.7109375" style="1" customWidth="1"/>
    <col min="11263" max="11263" width="9" style="1" customWidth="1"/>
    <col min="11264" max="11265" width="23.7109375" style="1" customWidth="1"/>
    <col min="11266" max="11266" width="47.28515625" style="1" customWidth="1"/>
    <col min="11267" max="11268" width="23.7109375" style="1" customWidth="1"/>
    <col min="11269" max="11269" width="22.85546875" style="1" customWidth="1"/>
    <col min="11270" max="11270" width="25.5703125" style="1" customWidth="1"/>
    <col min="11271" max="11271" width="28.7109375" style="1" customWidth="1"/>
    <col min="11272" max="11272" width="22.42578125" style="1" customWidth="1"/>
    <col min="11273" max="11275" width="18.7109375" style="1" customWidth="1"/>
    <col min="11276" max="11276" width="1" style="1" customWidth="1"/>
    <col min="11277" max="11277" width="37.5703125" style="1" customWidth="1"/>
    <col min="11278" max="11515" width="11.42578125" style="1"/>
    <col min="11516" max="11516" width="12.7109375" style="1" customWidth="1"/>
    <col min="11517" max="11517" width="1.42578125" style="1" customWidth="1"/>
    <col min="11518" max="11518" width="12.7109375" style="1" customWidth="1"/>
    <col min="11519" max="11519" width="9" style="1" customWidth="1"/>
    <col min="11520" max="11521" width="23.7109375" style="1" customWidth="1"/>
    <col min="11522" max="11522" width="47.28515625" style="1" customWidth="1"/>
    <col min="11523" max="11524" width="23.7109375" style="1" customWidth="1"/>
    <col min="11525" max="11525" width="22.85546875" style="1" customWidth="1"/>
    <col min="11526" max="11526" width="25.5703125" style="1" customWidth="1"/>
    <col min="11527" max="11527" width="28.7109375" style="1" customWidth="1"/>
    <col min="11528" max="11528" width="22.42578125" style="1" customWidth="1"/>
    <col min="11529" max="11531" width="18.7109375" style="1" customWidth="1"/>
    <col min="11532" max="11532" width="1" style="1" customWidth="1"/>
    <col min="11533" max="11533" width="37.5703125" style="1" customWidth="1"/>
    <col min="11534" max="11771" width="11.42578125" style="1"/>
    <col min="11772" max="11772" width="12.7109375" style="1" customWidth="1"/>
    <col min="11773" max="11773" width="1.42578125" style="1" customWidth="1"/>
    <col min="11774" max="11774" width="12.7109375" style="1" customWidth="1"/>
    <col min="11775" max="11775" width="9" style="1" customWidth="1"/>
    <col min="11776" max="11777" width="23.7109375" style="1" customWidth="1"/>
    <col min="11778" max="11778" width="47.28515625" style="1" customWidth="1"/>
    <col min="11779" max="11780" width="23.7109375" style="1" customWidth="1"/>
    <col min="11781" max="11781" width="22.85546875" style="1" customWidth="1"/>
    <col min="11782" max="11782" width="25.5703125" style="1" customWidth="1"/>
    <col min="11783" max="11783" width="28.7109375" style="1" customWidth="1"/>
    <col min="11784" max="11784" width="22.42578125" style="1" customWidth="1"/>
    <col min="11785" max="11787" width="18.7109375" style="1" customWidth="1"/>
    <col min="11788" max="11788" width="1" style="1" customWidth="1"/>
    <col min="11789" max="11789" width="37.5703125" style="1" customWidth="1"/>
    <col min="11790" max="12027" width="11.42578125" style="1"/>
    <col min="12028" max="12028" width="12.7109375" style="1" customWidth="1"/>
    <col min="12029" max="12029" width="1.42578125" style="1" customWidth="1"/>
    <col min="12030" max="12030" width="12.7109375" style="1" customWidth="1"/>
    <col min="12031" max="12031" width="9" style="1" customWidth="1"/>
    <col min="12032" max="12033" width="23.7109375" style="1" customWidth="1"/>
    <col min="12034" max="12034" width="47.28515625" style="1" customWidth="1"/>
    <col min="12035" max="12036" width="23.7109375" style="1" customWidth="1"/>
    <col min="12037" max="12037" width="22.85546875" style="1" customWidth="1"/>
    <col min="12038" max="12038" width="25.5703125" style="1" customWidth="1"/>
    <col min="12039" max="12039" width="28.7109375" style="1" customWidth="1"/>
    <col min="12040" max="12040" width="22.42578125" style="1" customWidth="1"/>
    <col min="12041" max="12043" width="18.7109375" style="1" customWidth="1"/>
    <col min="12044" max="12044" width="1" style="1" customWidth="1"/>
    <col min="12045" max="12045" width="37.5703125" style="1" customWidth="1"/>
    <col min="12046" max="12283" width="11.42578125" style="1"/>
    <col min="12284" max="12284" width="12.7109375" style="1" customWidth="1"/>
    <col min="12285" max="12285" width="1.42578125" style="1" customWidth="1"/>
    <col min="12286" max="12286" width="12.7109375" style="1" customWidth="1"/>
    <col min="12287" max="12287" width="9" style="1" customWidth="1"/>
    <col min="12288" max="12289" width="23.7109375" style="1" customWidth="1"/>
    <col min="12290" max="12290" width="47.28515625" style="1" customWidth="1"/>
    <col min="12291" max="12292" width="23.7109375" style="1" customWidth="1"/>
    <col min="12293" max="12293" width="22.85546875" style="1" customWidth="1"/>
    <col min="12294" max="12294" width="25.5703125" style="1" customWidth="1"/>
    <col min="12295" max="12295" width="28.7109375" style="1" customWidth="1"/>
    <col min="12296" max="12296" width="22.42578125" style="1" customWidth="1"/>
    <col min="12297" max="12299" width="18.7109375" style="1" customWidth="1"/>
    <col min="12300" max="12300" width="1" style="1" customWidth="1"/>
    <col min="12301" max="12301" width="37.5703125" style="1" customWidth="1"/>
    <col min="12302" max="12539" width="11.42578125" style="1"/>
    <col min="12540" max="12540" width="12.7109375" style="1" customWidth="1"/>
    <col min="12541" max="12541" width="1.42578125" style="1" customWidth="1"/>
    <col min="12542" max="12542" width="12.7109375" style="1" customWidth="1"/>
    <col min="12543" max="12543" width="9" style="1" customWidth="1"/>
    <col min="12544" max="12545" width="23.7109375" style="1" customWidth="1"/>
    <col min="12546" max="12546" width="47.28515625" style="1" customWidth="1"/>
    <col min="12547" max="12548" width="23.7109375" style="1" customWidth="1"/>
    <col min="12549" max="12549" width="22.85546875" style="1" customWidth="1"/>
    <col min="12550" max="12550" width="25.5703125" style="1" customWidth="1"/>
    <col min="12551" max="12551" width="28.7109375" style="1" customWidth="1"/>
    <col min="12552" max="12552" width="22.42578125" style="1" customWidth="1"/>
    <col min="12553" max="12555" width="18.7109375" style="1" customWidth="1"/>
    <col min="12556" max="12556" width="1" style="1" customWidth="1"/>
    <col min="12557" max="12557" width="37.5703125" style="1" customWidth="1"/>
    <col min="12558" max="12795" width="11.42578125" style="1"/>
    <col min="12796" max="12796" width="12.7109375" style="1" customWidth="1"/>
    <col min="12797" max="12797" width="1.42578125" style="1" customWidth="1"/>
    <col min="12798" max="12798" width="12.7109375" style="1" customWidth="1"/>
    <col min="12799" max="12799" width="9" style="1" customWidth="1"/>
    <col min="12800" max="12801" width="23.7109375" style="1" customWidth="1"/>
    <col min="12802" max="12802" width="47.28515625" style="1" customWidth="1"/>
    <col min="12803" max="12804" width="23.7109375" style="1" customWidth="1"/>
    <col min="12805" max="12805" width="22.85546875" style="1" customWidth="1"/>
    <col min="12806" max="12806" width="25.5703125" style="1" customWidth="1"/>
    <col min="12807" max="12807" width="28.7109375" style="1" customWidth="1"/>
    <col min="12808" max="12808" width="22.42578125" style="1" customWidth="1"/>
    <col min="12809" max="12811" width="18.7109375" style="1" customWidth="1"/>
    <col min="12812" max="12812" width="1" style="1" customWidth="1"/>
    <col min="12813" max="12813" width="37.5703125" style="1" customWidth="1"/>
    <col min="12814" max="13051" width="11.42578125" style="1"/>
    <col min="13052" max="13052" width="12.7109375" style="1" customWidth="1"/>
    <col min="13053" max="13053" width="1.42578125" style="1" customWidth="1"/>
    <col min="13054" max="13054" width="12.7109375" style="1" customWidth="1"/>
    <col min="13055" max="13055" width="9" style="1" customWidth="1"/>
    <col min="13056" max="13057" width="23.7109375" style="1" customWidth="1"/>
    <col min="13058" max="13058" width="47.28515625" style="1" customWidth="1"/>
    <col min="13059" max="13060" width="23.7109375" style="1" customWidth="1"/>
    <col min="13061" max="13061" width="22.85546875" style="1" customWidth="1"/>
    <col min="13062" max="13062" width="25.5703125" style="1" customWidth="1"/>
    <col min="13063" max="13063" width="28.7109375" style="1" customWidth="1"/>
    <col min="13064" max="13064" width="22.42578125" style="1" customWidth="1"/>
    <col min="13065" max="13067" width="18.7109375" style="1" customWidth="1"/>
    <col min="13068" max="13068" width="1" style="1" customWidth="1"/>
    <col min="13069" max="13069" width="37.5703125" style="1" customWidth="1"/>
    <col min="13070" max="13307" width="11.42578125" style="1"/>
    <col min="13308" max="13308" width="12.7109375" style="1" customWidth="1"/>
    <col min="13309" max="13309" width="1.42578125" style="1" customWidth="1"/>
    <col min="13310" max="13310" width="12.7109375" style="1" customWidth="1"/>
    <col min="13311" max="13311" width="9" style="1" customWidth="1"/>
    <col min="13312" max="13313" width="23.7109375" style="1" customWidth="1"/>
    <col min="13314" max="13314" width="47.28515625" style="1" customWidth="1"/>
    <col min="13315" max="13316" width="23.7109375" style="1" customWidth="1"/>
    <col min="13317" max="13317" width="22.85546875" style="1" customWidth="1"/>
    <col min="13318" max="13318" width="25.5703125" style="1" customWidth="1"/>
    <col min="13319" max="13319" width="28.7109375" style="1" customWidth="1"/>
    <col min="13320" max="13320" width="22.42578125" style="1" customWidth="1"/>
    <col min="13321" max="13323" width="18.7109375" style="1" customWidth="1"/>
    <col min="13324" max="13324" width="1" style="1" customWidth="1"/>
    <col min="13325" max="13325" width="37.5703125" style="1" customWidth="1"/>
    <col min="13326" max="13563" width="11.42578125" style="1"/>
    <col min="13564" max="13564" width="12.7109375" style="1" customWidth="1"/>
    <col min="13565" max="13565" width="1.42578125" style="1" customWidth="1"/>
    <col min="13566" max="13566" width="12.7109375" style="1" customWidth="1"/>
    <col min="13567" max="13567" width="9" style="1" customWidth="1"/>
    <col min="13568" max="13569" width="23.7109375" style="1" customWidth="1"/>
    <col min="13570" max="13570" width="47.28515625" style="1" customWidth="1"/>
    <col min="13571" max="13572" width="23.7109375" style="1" customWidth="1"/>
    <col min="13573" max="13573" width="22.85546875" style="1" customWidth="1"/>
    <col min="13574" max="13574" width="25.5703125" style="1" customWidth="1"/>
    <col min="13575" max="13575" width="28.7109375" style="1" customWidth="1"/>
    <col min="13576" max="13576" width="22.42578125" style="1" customWidth="1"/>
    <col min="13577" max="13579" width="18.7109375" style="1" customWidth="1"/>
    <col min="13580" max="13580" width="1" style="1" customWidth="1"/>
    <col min="13581" max="13581" width="37.5703125" style="1" customWidth="1"/>
    <col min="13582" max="13819" width="11.42578125" style="1"/>
    <col min="13820" max="13820" width="12.7109375" style="1" customWidth="1"/>
    <col min="13821" max="13821" width="1.42578125" style="1" customWidth="1"/>
    <col min="13822" max="13822" width="12.7109375" style="1" customWidth="1"/>
    <col min="13823" max="13823" width="9" style="1" customWidth="1"/>
    <col min="13824" max="13825" width="23.7109375" style="1" customWidth="1"/>
    <col min="13826" max="13826" width="47.28515625" style="1" customWidth="1"/>
    <col min="13827" max="13828" width="23.7109375" style="1" customWidth="1"/>
    <col min="13829" max="13829" width="22.85546875" style="1" customWidth="1"/>
    <col min="13830" max="13830" width="25.5703125" style="1" customWidth="1"/>
    <col min="13831" max="13831" width="28.7109375" style="1" customWidth="1"/>
    <col min="13832" max="13832" width="22.42578125" style="1" customWidth="1"/>
    <col min="13833" max="13835" width="18.7109375" style="1" customWidth="1"/>
    <col min="13836" max="13836" width="1" style="1" customWidth="1"/>
    <col min="13837" max="13837" width="37.5703125" style="1" customWidth="1"/>
    <col min="13838" max="14075" width="11.42578125" style="1"/>
    <col min="14076" max="14076" width="12.7109375" style="1" customWidth="1"/>
    <col min="14077" max="14077" width="1.42578125" style="1" customWidth="1"/>
    <col min="14078" max="14078" width="12.7109375" style="1" customWidth="1"/>
    <col min="14079" max="14079" width="9" style="1" customWidth="1"/>
    <col min="14080" max="14081" width="23.7109375" style="1" customWidth="1"/>
    <col min="14082" max="14082" width="47.28515625" style="1" customWidth="1"/>
    <col min="14083" max="14084" width="23.7109375" style="1" customWidth="1"/>
    <col min="14085" max="14085" width="22.85546875" style="1" customWidth="1"/>
    <col min="14086" max="14086" width="25.5703125" style="1" customWidth="1"/>
    <col min="14087" max="14087" width="28.7109375" style="1" customWidth="1"/>
    <col min="14088" max="14088" width="22.42578125" style="1" customWidth="1"/>
    <col min="14089" max="14091" width="18.7109375" style="1" customWidth="1"/>
    <col min="14092" max="14092" width="1" style="1" customWidth="1"/>
    <col min="14093" max="14093" width="37.5703125" style="1" customWidth="1"/>
    <col min="14094" max="14331" width="11.42578125" style="1"/>
    <col min="14332" max="14332" width="12.7109375" style="1" customWidth="1"/>
    <col min="14333" max="14333" width="1.42578125" style="1" customWidth="1"/>
    <col min="14334" max="14334" width="12.7109375" style="1" customWidth="1"/>
    <col min="14335" max="14335" width="9" style="1" customWidth="1"/>
    <col min="14336" max="14337" width="23.7109375" style="1" customWidth="1"/>
    <col min="14338" max="14338" width="47.28515625" style="1" customWidth="1"/>
    <col min="14339" max="14340" width="23.7109375" style="1" customWidth="1"/>
    <col min="14341" max="14341" width="22.85546875" style="1" customWidth="1"/>
    <col min="14342" max="14342" width="25.5703125" style="1" customWidth="1"/>
    <col min="14343" max="14343" width="28.7109375" style="1" customWidth="1"/>
    <col min="14344" max="14344" width="22.42578125" style="1" customWidth="1"/>
    <col min="14345" max="14347" width="18.7109375" style="1" customWidth="1"/>
    <col min="14348" max="14348" width="1" style="1" customWidth="1"/>
    <col min="14349" max="14349" width="37.5703125" style="1" customWidth="1"/>
    <col min="14350" max="14587" width="11.42578125" style="1"/>
    <col min="14588" max="14588" width="12.7109375" style="1" customWidth="1"/>
    <col min="14589" max="14589" width="1.42578125" style="1" customWidth="1"/>
    <col min="14590" max="14590" width="12.7109375" style="1" customWidth="1"/>
    <col min="14591" max="14591" width="9" style="1" customWidth="1"/>
    <col min="14592" max="14593" width="23.7109375" style="1" customWidth="1"/>
    <col min="14594" max="14594" width="47.28515625" style="1" customWidth="1"/>
    <col min="14595" max="14596" width="23.7109375" style="1" customWidth="1"/>
    <col min="14597" max="14597" width="22.85546875" style="1" customWidth="1"/>
    <col min="14598" max="14598" width="25.5703125" style="1" customWidth="1"/>
    <col min="14599" max="14599" width="28.7109375" style="1" customWidth="1"/>
    <col min="14600" max="14600" width="22.42578125" style="1" customWidth="1"/>
    <col min="14601" max="14603" width="18.7109375" style="1" customWidth="1"/>
    <col min="14604" max="14604" width="1" style="1" customWidth="1"/>
    <col min="14605" max="14605" width="37.5703125" style="1" customWidth="1"/>
    <col min="14606" max="14843" width="11.42578125" style="1"/>
    <col min="14844" max="14844" width="12.7109375" style="1" customWidth="1"/>
    <col min="14845" max="14845" width="1.42578125" style="1" customWidth="1"/>
    <col min="14846" max="14846" width="12.7109375" style="1" customWidth="1"/>
    <col min="14847" max="14847" width="9" style="1" customWidth="1"/>
    <col min="14848" max="14849" width="23.7109375" style="1" customWidth="1"/>
    <col min="14850" max="14850" width="47.28515625" style="1" customWidth="1"/>
    <col min="14851" max="14852" width="23.7109375" style="1" customWidth="1"/>
    <col min="14853" max="14853" width="22.85546875" style="1" customWidth="1"/>
    <col min="14854" max="14854" width="25.5703125" style="1" customWidth="1"/>
    <col min="14855" max="14855" width="28.7109375" style="1" customWidth="1"/>
    <col min="14856" max="14856" width="22.42578125" style="1" customWidth="1"/>
    <col min="14857" max="14859" width="18.7109375" style="1" customWidth="1"/>
    <col min="14860" max="14860" width="1" style="1" customWidth="1"/>
    <col min="14861" max="14861" width="37.5703125" style="1" customWidth="1"/>
    <col min="14862" max="15099" width="11.42578125" style="1"/>
    <col min="15100" max="15100" width="12.7109375" style="1" customWidth="1"/>
    <col min="15101" max="15101" width="1.42578125" style="1" customWidth="1"/>
    <col min="15102" max="15102" width="12.7109375" style="1" customWidth="1"/>
    <col min="15103" max="15103" width="9" style="1" customWidth="1"/>
    <col min="15104" max="15105" width="23.7109375" style="1" customWidth="1"/>
    <col min="15106" max="15106" width="47.28515625" style="1" customWidth="1"/>
    <col min="15107" max="15108" width="23.7109375" style="1" customWidth="1"/>
    <col min="15109" max="15109" width="22.85546875" style="1" customWidth="1"/>
    <col min="15110" max="15110" width="25.5703125" style="1" customWidth="1"/>
    <col min="15111" max="15111" width="28.7109375" style="1" customWidth="1"/>
    <col min="15112" max="15112" width="22.42578125" style="1" customWidth="1"/>
    <col min="15113" max="15115" width="18.7109375" style="1" customWidth="1"/>
    <col min="15116" max="15116" width="1" style="1" customWidth="1"/>
    <col min="15117" max="15117" width="37.5703125" style="1" customWidth="1"/>
    <col min="15118" max="15355" width="11.42578125" style="1"/>
    <col min="15356" max="15356" width="12.7109375" style="1" customWidth="1"/>
    <col min="15357" max="15357" width="1.42578125" style="1" customWidth="1"/>
    <col min="15358" max="15358" width="12.7109375" style="1" customWidth="1"/>
    <col min="15359" max="15359" width="9" style="1" customWidth="1"/>
    <col min="15360" max="15361" width="23.7109375" style="1" customWidth="1"/>
    <col min="15362" max="15362" width="47.28515625" style="1" customWidth="1"/>
    <col min="15363" max="15364" width="23.7109375" style="1" customWidth="1"/>
    <col min="15365" max="15365" width="22.85546875" style="1" customWidth="1"/>
    <col min="15366" max="15366" width="25.5703125" style="1" customWidth="1"/>
    <col min="15367" max="15367" width="28.7109375" style="1" customWidth="1"/>
    <col min="15368" max="15368" width="22.42578125" style="1" customWidth="1"/>
    <col min="15369" max="15371" width="18.7109375" style="1" customWidth="1"/>
    <col min="15372" max="15372" width="1" style="1" customWidth="1"/>
    <col min="15373" max="15373" width="37.5703125" style="1" customWidth="1"/>
    <col min="15374" max="15611" width="11.42578125" style="1"/>
    <col min="15612" max="15612" width="12.7109375" style="1" customWidth="1"/>
    <col min="15613" max="15613" width="1.42578125" style="1" customWidth="1"/>
    <col min="15614" max="15614" width="12.7109375" style="1" customWidth="1"/>
    <col min="15615" max="15615" width="9" style="1" customWidth="1"/>
    <col min="15616" max="15617" width="23.7109375" style="1" customWidth="1"/>
    <col min="15618" max="15618" width="47.28515625" style="1" customWidth="1"/>
    <col min="15619" max="15620" width="23.7109375" style="1" customWidth="1"/>
    <col min="15621" max="15621" width="22.85546875" style="1" customWidth="1"/>
    <col min="15622" max="15622" width="25.5703125" style="1" customWidth="1"/>
    <col min="15623" max="15623" width="28.7109375" style="1" customWidth="1"/>
    <col min="15624" max="15624" width="22.42578125" style="1" customWidth="1"/>
    <col min="15625" max="15627" width="18.7109375" style="1" customWidth="1"/>
    <col min="15628" max="15628" width="1" style="1" customWidth="1"/>
    <col min="15629" max="15629" width="37.5703125" style="1" customWidth="1"/>
    <col min="15630" max="15867" width="11.42578125" style="1"/>
    <col min="15868" max="15868" width="12.7109375" style="1" customWidth="1"/>
    <col min="15869" max="15869" width="1.42578125" style="1" customWidth="1"/>
    <col min="15870" max="15870" width="12.7109375" style="1" customWidth="1"/>
    <col min="15871" max="15871" width="9" style="1" customWidth="1"/>
    <col min="15872" max="15873" width="23.7109375" style="1" customWidth="1"/>
    <col min="15874" max="15874" width="47.28515625" style="1" customWidth="1"/>
    <col min="15875" max="15876" width="23.7109375" style="1" customWidth="1"/>
    <col min="15877" max="15877" width="22.85546875" style="1" customWidth="1"/>
    <col min="15878" max="15878" width="25.5703125" style="1" customWidth="1"/>
    <col min="15879" max="15879" width="28.7109375" style="1" customWidth="1"/>
    <col min="15880" max="15880" width="22.42578125" style="1" customWidth="1"/>
    <col min="15881" max="15883" width="18.7109375" style="1" customWidth="1"/>
    <col min="15884" max="15884" width="1" style="1" customWidth="1"/>
    <col min="15885" max="15885" width="37.5703125" style="1" customWidth="1"/>
    <col min="15886" max="16123" width="11.42578125" style="1"/>
    <col min="16124" max="16124" width="12.7109375" style="1" customWidth="1"/>
    <col min="16125" max="16125" width="1.42578125" style="1" customWidth="1"/>
    <col min="16126" max="16126" width="12.7109375" style="1" customWidth="1"/>
    <col min="16127" max="16127" width="9" style="1" customWidth="1"/>
    <col min="16128" max="16129" width="23.7109375" style="1" customWidth="1"/>
    <col min="16130" max="16130" width="47.28515625" style="1" customWidth="1"/>
    <col min="16131" max="16132" width="23.7109375" style="1" customWidth="1"/>
    <col min="16133" max="16133" width="22.85546875" style="1" customWidth="1"/>
    <col min="16134" max="16134" width="25.5703125" style="1" customWidth="1"/>
    <col min="16135" max="16135" width="28.7109375" style="1" customWidth="1"/>
    <col min="16136" max="16136" width="22.42578125" style="1" customWidth="1"/>
    <col min="16137" max="16139" width="18.7109375" style="1" customWidth="1"/>
    <col min="16140" max="16140" width="1" style="1" customWidth="1"/>
    <col min="16141" max="16141" width="37.5703125" style="1" customWidth="1"/>
    <col min="16142" max="16384" width="11.42578125" style="1"/>
  </cols>
  <sheetData>
    <row r="2" spans="2:21">
      <c r="O2" s="124" t="s">
        <v>94</v>
      </c>
      <c r="P2" s="124"/>
      <c r="Q2" s="124"/>
      <c r="R2" s="124"/>
      <c r="S2" s="124"/>
      <c r="T2" s="124"/>
      <c r="U2" s="124"/>
    </row>
    <row r="3" spans="2:21">
      <c r="O3" s="43" t="s">
        <v>93</v>
      </c>
      <c r="P3" s="41">
        <v>2010</v>
      </c>
      <c r="Q3" s="42">
        <v>2011</v>
      </c>
      <c r="R3" s="41">
        <v>2012</v>
      </c>
      <c r="S3" s="42">
        <v>2013</v>
      </c>
      <c r="T3" s="41">
        <v>2014</v>
      </c>
      <c r="U3" s="42">
        <v>2015</v>
      </c>
    </row>
    <row r="4" spans="2:21">
      <c r="O4" s="43" t="s">
        <v>95</v>
      </c>
      <c r="P4" s="98">
        <v>515000</v>
      </c>
      <c r="Q4" s="99">
        <v>535600</v>
      </c>
      <c r="R4" s="98">
        <v>566700</v>
      </c>
      <c r="S4" s="99">
        <v>589500</v>
      </c>
      <c r="T4" s="98">
        <v>616000</v>
      </c>
      <c r="U4" s="100">
        <v>644350</v>
      </c>
    </row>
    <row r="5" spans="2:21" ht="14.25" thickBot="1">
      <c r="C5" s="23"/>
      <c r="D5" s="23"/>
      <c r="E5" s="23"/>
      <c r="F5" s="23"/>
      <c r="G5" s="23"/>
      <c r="H5" s="23"/>
      <c r="I5" s="23"/>
      <c r="J5" s="23"/>
      <c r="K5" s="23"/>
    </row>
    <row r="6" spans="2:21" ht="8.25" customHeight="1" thickTop="1">
      <c r="B6" s="22"/>
      <c r="C6" s="21"/>
      <c r="D6" s="21"/>
      <c r="E6" s="21"/>
      <c r="F6" s="21"/>
      <c r="G6" s="21"/>
      <c r="H6" s="21"/>
      <c r="I6" s="21"/>
      <c r="J6" s="21"/>
      <c r="K6" s="20"/>
      <c r="L6" s="21"/>
      <c r="M6" s="21"/>
      <c r="N6" s="19"/>
    </row>
    <row r="7" spans="2:21" ht="13.5" customHeight="1">
      <c r="B7" s="8"/>
      <c r="C7" s="139" t="s">
        <v>71</v>
      </c>
      <c r="D7" s="140"/>
      <c r="E7" s="140"/>
      <c r="F7" s="140"/>
      <c r="G7" s="140"/>
      <c r="H7" s="140"/>
      <c r="I7" s="140"/>
      <c r="J7" s="140"/>
      <c r="K7" s="140"/>
      <c r="L7" s="140"/>
      <c r="M7" s="140"/>
      <c r="N7" s="7"/>
    </row>
    <row r="8" spans="2:21" ht="13.5" customHeight="1">
      <c r="B8" s="8"/>
      <c r="C8" s="125" t="s">
        <v>10</v>
      </c>
      <c r="D8" s="126"/>
      <c r="E8" s="126"/>
      <c r="F8" s="126"/>
      <c r="G8" s="126"/>
      <c r="H8" s="126"/>
      <c r="I8" s="126"/>
      <c r="J8" s="126"/>
      <c r="K8" s="126"/>
      <c r="L8" s="126"/>
      <c r="M8" s="127"/>
      <c r="N8" s="7"/>
    </row>
    <row r="9" spans="2:21" ht="54">
      <c r="B9" s="8"/>
      <c r="C9" s="96" t="s">
        <v>8</v>
      </c>
      <c r="D9" s="51" t="s">
        <v>7</v>
      </c>
      <c r="E9" s="51" t="s">
        <v>6</v>
      </c>
      <c r="F9" s="51" t="s">
        <v>5</v>
      </c>
      <c r="G9" s="51" t="s">
        <v>4</v>
      </c>
      <c r="H9" s="51" t="s">
        <v>3</v>
      </c>
      <c r="I9" s="51" t="s">
        <v>2</v>
      </c>
      <c r="J9" s="109" t="s">
        <v>1</v>
      </c>
      <c r="K9" s="94" t="s">
        <v>96</v>
      </c>
      <c r="L9" s="94" t="s">
        <v>0</v>
      </c>
      <c r="M9" s="104" t="s">
        <v>97</v>
      </c>
      <c r="N9" s="7"/>
    </row>
    <row r="10" spans="2:21" ht="50.1" customHeight="1">
      <c r="B10" s="8"/>
      <c r="C10" s="156">
        <v>1</v>
      </c>
      <c r="D10" s="141" t="s">
        <v>76</v>
      </c>
      <c r="E10" s="143" t="s">
        <v>72</v>
      </c>
      <c r="F10" s="145" t="s">
        <v>70</v>
      </c>
      <c r="G10" s="147" t="s">
        <v>73</v>
      </c>
      <c r="H10" s="149">
        <v>40714</v>
      </c>
      <c r="I10" s="151">
        <v>41060</v>
      </c>
      <c r="J10" s="115">
        <v>931034482</v>
      </c>
      <c r="K10" s="95">
        <f>J10/Q4</f>
        <v>1738.3018707991039</v>
      </c>
      <c r="L10" s="141" t="s">
        <v>74</v>
      </c>
      <c r="M10" s="153"/>
      <c r="N10" s="7"/>
    </row>
    <row r="11" spans="2:21" ht="50.1" customHeight="1">
      <c r="B11" s="8"/>
      <c r="C11" s="157"/>
      <c r="D11" s="142"/>
      <c r="E11" s="144"/>
      <c r="F11" s="146"/>
      <c r="G11" s="148"/>
      <c r="H11" s="150"/>
      <c r="I11" s="152"/>
      <c r="J11" s="115">
        <v>379985282</v>
      </c>
      <c r="K11" s="95">
        <f>J11/R4</f>
        <v>670.5228198341274</v>
      </c>
      <c r="L11" s="142"/>
      <c r="M11" s="154"/>
      <c r="N11" s="7"/>
    </row>
    <row r="12" spans="2:21" ht="135">
      <c r="B12" s="8"/>
      <c r="C12" s="16">
        <v>2</v>
      </c>
      <c r="D12" s="26" t="s">
        <v>77</v>
      </c>
      <c r="E12" s="26" t="s">
        <v>72</v>
      </c>
      <c r="F12" s="117" t="s">
        <v>75</v>
      </c>
      <c r="G12" s="38" t="s">
        <v>78</v>
      </c>
      <c r="H12" s="26" t="s">
        <v>79</v>
      </c>
      <c r="I12" s="28">
        <v>41274</v>
      </c>
      <c r="J12" s="115">
        <f>3439019917+1586206896</f>
        <v>5025226813</v>
      </c>
      <c r="K12" s="95">
        <f>J12/R4</f>
        <v>8867.5256979001242</v>
      </c>
      <c r="L12" s="53" t="s">
        <v>80</v>
      </c>
      <c r="M12" s="43"/>
      <c r="N12" s="7"/>
    </row>
    <row r="13" spans="2:21" ht="19.899999999999999" customHeight="1">
      <c r="B13" s="8"/>
      <c r="C13" s="13"/>
      <c r="D13" s="9"/>
      <c r="E13" s="11"/>
      <c r="F13" s="11"/>
      <c r="G13" s="12"/>
      <c r="H13" s="12"/>
      <c r="I13" s="11"/>
      <c r="J13" s="110"/>
      <c r="K13" s="44"/>
      <c r="L13" s="105"/>
      <c r="M13" s="108"/>
      <c r="N13" s="7"/>
    </row>
    <row r="14" spans="2:21" ht="19.899999999999999" customHeight="1">
      <c r="B14" s="8"/>
      <c r="C14" s="125" t="s">
        <v>9</v>
      </c>
      <c r="D14" s="126"/>
      <c r="E14" s="126"/>
      <c r="F14" s="126"/>
      <c r="G14" s="126"/>
      <c r="H14" s="126"/>
      <c r="I14" s="126"/>
      <c r="J14" s="126"/>
      <c r="K14" s="126"/>
      <c r="L14" s="126"/>
      <c r="M14" s="127"/>
      <c r="N14" s="7"/>
    </row>
    <row r="15" spans="2:21" ht="54">
      <c r="B15" s="8"/>
      <c r="C15" s="96" t="s">
        <v>8</v>
      </c>
      <c r="D15" s="51" t="s">
        <v>7</v>
      </c>
      <c r="E15" s="51" t="s">
        <v>6</v>
      </c>
      <c r="F15" s="51" t="s">
        <v>5</v>
      </c>
      <c r="G15" s="51" t="s">
        <v>4</v>
      </c>
      <c r="H15" s="51" t="s">
        <v>3</v>
      </c>
      <c r="I15" s="51" t="s">
        <v>2</v>
      </c>
      <c r="J15" s="109" t="s">
        <v>1</v>
      </c>
      <c r="K15" s="94" t="s">
        <v>96</v>
      </c>
      <c r="L15" s="94" t="s">
        <v>0</v>
      </c>
      <c r="M15" s="104" t="s">
        <v>97</v>
      </c>
      <c r="N15" s="7"/>
    </row>
    <row r="16" spans="2:21" ht="108">
      <c r="B16" s="8"/>
      <c r="C16" s="16">
        <v>1</v>
      </c>
      <c r="D16" s="14" t="s">
        <v>81</v>
      </c>
      <c r="E16" s="26" t="s">
        <v>82</v>
      </c>
      <c r="F16" s="117" t="s">
        <v>132</v>
      </c>
      <c r="G16" s="33" t="s">
        <v>133</v>
      </c>
      <c r="H16" s="25">
        <v>40909</v>
      </c>
      <c r="I16" s="28">
        <v>41274</v>
      </c>
      <c r="J16" s="64">
        <v>232257506</v>
      </c>
      <c r="K16" s="95">
        <f>J16/R4</f>
        <v>409.84207870125289</v>
      </c>
      <c r="L16" s="14" t="s">
        <v>17</v>
      </c>
      <c r="M16" s="43"/>
      <c r="N16" s="7"/>
    </row>
    <row r="17" spans="2:14" ht="108">
      <c r="B17" s="8"/>
      <c r="C17" s="16">
        <v>2</v>
      </c>
      <c r="D17" s="14" t="s">
        <v>85</v>
      </c>
      <c r="E17" s="26" t="s">
        <v>83</v>
      </c>
      <c r="F17" s="117" t="s">
        <v>84</v>
      </c>
      <c r="G17" s="37" t="s">
        <v>86</v>
      </c>
      <c r="H17" s="28">
        <v>40686</v>
      </c>
      <c r="I17" s="28">
        <v>41052</v>
      </c>
      <c r="J17" s="64">
        <v>1015925437</v>
      </c>
      <c r="K17" s="95">
        <f>J17/Q4</f>
        <v>1896.7987994772218</v>
      </c>
      <c r="L17" s="53" t="s">
        <v>80</v>
      </c>
      <c r="M17" s="118" t="s">
        <v>134</v>
      </c>
      <c r="N17" s="7"/>
    </row>
    <row r="18" spans="2:14" ht="19.899999999999999" customHeight="1">
      <c r="B18" s="8"/>
      <c r="C18" s="13"/>
      <c r="D18" s="9"/>
      <c r="E18" s="11"/>
      <c r="F18" s="11"/>
      <c r="G18" s="12"/>
      <c r="H18" s="12"/>
      <c r="I18" s="11"/>
      <c r="J18" s="110"/>
      <c r="K18" s="44"/>
      <c r="L18" s="105"/>
      <c r="M18" s="108"/>
      <c r="N18" s="7"/>
    </row>
    <row r="19" spans="2:14" ht="19.899999999999999" customHeight="1">
      <c r="B19" s="8"/>
      <c r="C19" s="125" t="s">
        <v>11</v>
      </c>
      <c r="D19" s="126"/>
      <c r="E19" s="126"/>
      <c r="F19" s="126"/>
      <c r="G19" s="126"/>
      <c r="H19" s="126"/>
      <c r="I19" s="126"/>
      <c r="J19" s="126"/>
      <c r="K19" s="126"/>
      <c r="L19" s="126"/>
      <c r="M19" s="127"/>
      <c r="N19" s="7"/>
    </row>
    <row r="20" spans="2:14" ht="54">
      <c r="B20" s="8"/>
      <c r="C20" s="96" t="s">
        <v>8</v>
      </c>
      <c r="D20" s="51" t="s">
        <v>7</v>
      </c>
      <c r="E20" s="51" t="s">
        <v>6</v>
      </c>
      <c r="F20" s="51" t="s">
        <v>5</v>
      </c>
      <c r="G20" s="51" t="s">
        <v>4</v>
      </c>
      <c r="H20" s="51" t="s">
        <v>3</v>
      </c>
      <c r="I20" s="51" t="s">
        <v>2</v>
      </c>
      <c r="J20" s="109" t="s">
        <v>1</v>
      </c>
      <c r="K20" s="94" t="s">
        <v>96</v>
      </c>
      <c r="L20" s="94" t="s">
        <v>0</v>
      </c>
      <c r="M20" s="104" t="s">
        <v>97</v>
      </c>
      <c r="N20" s="7"/>
    </row>
    <row r="21" spans="2:14" ht="202.5">
      <c r="B21" s="8"/>
      <c r="C21" s="16">
        <v>1</v>
      </c>
      <c r="D21" s="112" t="s">
        <v>89</v>
      </c>
      <c r="E21" s="40" t="s">
        <v>87</v>
      </c>
      <c r="F21" s="117" t="s">
        <v>132</v>
      </c>
      <c r="G21" s="155" t="s">
        <v>88</v>
      </c>
      <c r="H21" s="25">
        <v>41444</v>
      </c>
      <c r="I21" s="28">
        <v>41626</v>
      </c>
      <c r="J21" s="64" t="s">
        <v>103</v>
      </c>
      <c r="K21" s="64" t="s">
        <v>103</v>
      </c>
      <c r="L21" s="14" t="s">
        <v>80</v>
      </c>
      <c r="M21" s="118" t="s">
        <v>135</v>
      </c>
      <c r="N21" s="7"/>
    </row>
    <row r="22" spans="2:14" ht="148.5">
      <c r="B22" s="8"/>
      <c r="C22" s="16">
        <v>2</v>
      </c>
      <c r="D22" s="26" t="s">
        <v>90</v>
      </c>
      <c r="E22" s="26" t="s">
        <v>91</v>
      </c>
      <c r="F22" s="117" t="s">
        <v>132</v>
      </c>
      <c r="G22" s="39" t="s">
        <v>92</v>
      </c>
      <c r="H22" s="28">
        <v>41787</v>
      </c>
      <c r="I22" s="28">
        <v>42000</v>
      </c>
      <c r="J22" s="64">
        <v>517241379</v>
      </c>
      <c r="K22" s="95">
        <f>J22/T4</f>
        <v>839.67756331168835</v>
      </c>
      <c r="L22" s="53" t="s">
        <v>17</v>
      </c>
      <c r="M22" s="43"/>
      <c r="N22" s="7"/>
    </row>
    <row r="23" spans="2:14" ht="9" customHeight="1" thickBot="1">
      <c r="B23" s="6"/>
      <c r="C23" s="5"/>
      <c r="D23" s="5"/>
      <c r="E23" s="5"/>
      <c r="F23" s="5"/>
      <c r="G23" s="5"/>
      <c r="H23" s="5"/>
      <c r="I23" s="5"/>
      <c r="J23" s="5"/>
      <c r="K23" s="4"/>
      <c r="L23" s="5"/>
      <c r="M23" s="106"/>
      <c r="N23" s="3"/>
    </row>
    <row r="24" spans="2:14" ht="14.25" thickTop="1"/>
  </sheetData>
  <mergeCells count="14">
    <mergeCell ref="O2:U2"/>
    <mergeCell ref="C7:M7"/>
    <mergeCell ref="C8:M8"/>
    <mergeCell ref="C14:M14"/>
    <mergeCell ref="C19:M19"/>
    <mergeCell ref="D10:D11"/>
    <mergeCell ref="E10:E11"/>
    <mergeCell ref="F10:F11"/>
    <mergeCell ref="G10:G11"/>
    <mergeCell ref="H10:H11"/>
    <mergeCell ref="I10:I11"/>
    <mergeCell ref="L10:L11"/>
    <mergeCell ref="M10:M11"/>
    <mergeCell ref="C10: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C3:G9"/>
  <sheetViews>
    <sheetView workbookViewId="0">
      <selection activeCell="J4" sqref="J4"/>
    </sheetView>
  </sheetViews>
  <sheetFormatPr baseColWidth="10" defaultRowHeight="15"/>
  <cols>
    <col min="3" max="3" width="21.5703125" bestFit="1" customWidth="1"/>
    <col min="4" max="4" width="18.85546875" bestFit="1" customWidth="1"/>
    <col min="5" max="5" width="13" customWidth="1"/>
    <col min="6" max="6" width="21.7109375" customWidth="1"/>
    <col min="7" max="7" width="18.42578125" bestFit="1" customWidth="1"/>
  </cols>
  <sheetData>
    <row r="3" spans="3:7">
      <c r="C3" s="120" t="s">
        <v>142</v>
      </c>
      <c r="D3" s="120" t="s">
        <v>143</v>
      </c>
      <c r="E3" s="120" t="s">
        <v>144</v>
      </c>
      <c r="F3" s="120" t="s">
        <v>97</v>
      </c>
      <c r="G3" s="121" t="s">
        <v>147</v>
      </c>
    </row>
    <row r="4" spans="3:7" ht="45">
      <c r="C4" s="119" t="s">
        <v>136</v>
      </c>
      <c r="D4" s="119" t="s">
        <v>160</v>
      </c>
      <c r="E4" s="119" t="s">
        <v>160</v>
      </c>
      <c r="F4" s="122" t="s">
        <v>161</v>
      </c>
      <c r="G4" s="119" t="s">
        <v>155</v>
      </c>
    </row>
    <row r="5" spans="3:7" ht="75">
      <c r="C5" s="119" t="s">
        <v>137</v>
      </c>
      <c r="D5" s="119" t="s">
        <v>157</v>
      </c>
      <c r="E5" s="119">
        <v>29</v>
      </c>
      <c r="F5" s="122" t="s">
        <v>158</v>
      </c>
      <c r="G5" s="119" t="s">
        <v>155</v>
      </c>
    </row>
    <row r="6" spans="3:7">
      <c r="C6" s="119" t="s">
        <v>138</v>
      </c>
      <c r="D6" s="119" t="s">
        <v>154</v>
      </c>
      <c r="E6" s="119">
        <v>120</v>
      </c>
      <c r="F6" s="119" t="s">
        <v>146</v>
      </c>
      <c r="G6" s="119" t="s">
        <v>148</v>
      </c>
    </row>
    <row r="7" spans="3:7">
      <c r="C7" s="119" t="s">
        <v>139</v>
      </c>
      <c r="D7" s="119" t="s">
        <v>153</v>
      </c>
      <c r="E7" s="119">
        <v>57</v>
      </c>
      <c r="F7" s="119" t="s">
        <v>146</v>
      </c>
      <c r="G7" s="119" t="s">
        <v>148</v>
      </c>
    </row>
    <row r="8" spans="3:7">
      <c r="C8" s="119" t="s">
        <v>140</v>
      </c>
      <c r="D8" s="119" t="s">
        <v>152</v>
      </c>
      <c r="E8" s="119">
        <v>41</v>
      </c>
      <c r="F8" s="119" t="s">
        <v>146</v>
      </c>
      <c r="G8" s="119" t="s">
        <v>148</v>
      </c>
    </row>
    <row r="9" spans="3:7">
      <c r="C9" s="119" t="s">
        <v>141</v>
      </c>
      <c r="D9" s="119" t="s">
        <v>145</v>
      </c>
      <c r="E9" s="119">
        <v>79</v>
      </c>
      <c r="F9" s="119" t="s">
        <v>146</v>
      </c>
      <c r="G9" s="119" t="s">
        <v>148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4:G10"/>
  <sheetViews>
    <sheetView workbookViewId="0">
      <selection activeCell="L7" sqref="L7"/>
    </sheetView>
  </sheetViews>
  <sheetFormatPr baseColWidth="10" defaultRowHeight="15"/>
  <cols>
    <col min="3" max="3" width="21.5703125" bestFit="1" customWidth="1"/>
    <col min="4" max="4" width="24.28515625" bestFit="1" customWidth="1"/>
    <col min="6" max="6" width="30.140625" customWidth="1"/>
  </cols>
  <sheetData>
    <row r="4" spans="3:7">
      <c r="C4" s="120" t="s">
        <v>142</v>
      </c>
      <c r="D4" s="120" t="s">
        <v>150</v>
      </c>
      <c r="E4" s="120" t="s">
        <v>144</v>
      </c>
      <c r="F4" s="120" t="s">
        <v>97</v>
      </c>
      <c r="G4" s="121" t="s">
        <v>147</v>
      </c>
    </row>
    <row r="5" spans="3:7">
      <c r="C5" s="119" t="s">
        <v>136</v>
      </c>
      <c r="D5" s="119" t="s">
        <v>159</v>
      </c>
      <c r="E5" s="119">
        <v>97</v>
      </c>
      <c r="F5" s="119"/>
      <c r="G5" s="119" t="s">
        <v>148</v>
      </c>
    </row>
    <row r="6" spans="3:7">
      <c r="C6" s="119" t="s">
        <v>137</v>
      </c>
      <c r="D6" s="119" t="s">
        <v>159</v>
      </c>
      <c r="E6" s="119">
        <v>30</v>
      </c>
      <c r="F6" s="119"/>
      <c r="G6" s="119" t="s">
        <v>148</v>
      </c>
    </row>
    <row r="7" spans="3:7" ht="165">
      <c r="C7" s="119" t="s">
        <v>138</v>
      </c>
      <c r="D7" s="119" t="s">
        <v>151</v>
      </c>
      <c r="E7" s="119">
        <v>122</v>
      </c>
      <c r="F7" s="122" t="s">
        <v>156</v>
      </c>
      <c r="G7" s="123" t="s">
        <v>155</v>
      </c>
    </row>
    <row r="8" spans="3:7">
      <c r="C8" s="119" t="s">
        <v>139</v>
      </c>
      <c r="D8" s="119" t="s">
        <v>151</v>
      </c>
      <c r="E8" s="119">
        <v>59</v>
      </c>
      <c r="F8" s="119"/>
      <c r="G8" s="123" t="s">
        <v>148</v>
      </c>
    </row>
    <row r="9" spans="3:7">
      <c r="C9" s="119" t="s">
        <v>140</v>
      </c>
      <c r="D9" s="119" t="s">
        <v>151</v>
      </c>
      <c r="E9" s="119">
        <v>21</v>
      </c>
      <c r="F9" s="119"/>
      <c r="G9" s="123" t="s">
        <v>148</v>
      </c>
    </row>
    <row r="10" spans="3:7">
      <c r="C10" s="119" t="s">
        <v>141</v>
      </c>
      <c r="D10" s="119" t="s">
        <v>151</v>
      </c>
      <c r="E10" s="119">
        <v>80</v>
      </c>
      <c r="F10" s="119"/>
      <c r="G10" s="12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Optima</vt:lpstr>
      <vt:lpstr>MaginComun</vt:lpstr>
      <vt:lpstr>Simplex</vt:lpstr>
      <vt:lpstr>Rep Grey</vt:lpstr>
      <vt:lpstr>Centurymedia</vt:lpstr>
      <vt:lpstr>Pubblica Grup</vt:lpstr>
      <vt:lpstr>Plataforma Monitoreo RS</vt:lpstr>
      <vt:lpstr>RNT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Cuesta Garnica</dc:creator>
  <cp:lastModifiedBy>ssalazar</cp:lastModifiedBy>
  <dcterms:created xsi:type="dcterms:W3CDTF">2015-05-13T20:34:16Z</dcterms:created>
  <dcterms:modified xsi:type="dcterms:W3CDTF">2015-05-20T23:45:17Z</dcterms:modified>
</cp:coreProperties>
</file>