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360" windowWidth="19815" windowHeight="7650"/>
  </bookViews>
  <sheets>
    <sheet name="V.U. O. Económica" sheetId="1" r:id="rId1"/>
  </sheets>
  <definedNames>
    <definedName name="_xlnm.Print_Area" localSheetId="0">'V.U. O. Económica'!$B$1:$F$232</definedName>
    <definedName name="_xlnm.Print_Titles" localSheetId="0">'V.U. O. Económica'!$1:$3</definedName>
  </definedNames>
  <calcPr calcId="124519"/>
</workbook>
</file>

<file path=xl/calcChain.xml><?xml version="1.0" encoding="utf-8"?>
<calcChain xmlns="http://schemas.openxmlformats.org/spreadsheetml/2006/main">
  <c r="F13" i="1"/>
  <c r="F153" s="1"/>
  <c r="F119"/>
  <c r="F141"/>
  <c r="F216"/>
  <c r="F223" s="1"/>
  <c r="F226" s="1"/>
  <c r="F221"/>
</calcChain>
</file>

<file path=xl/sharedStrings.xml><?xml version="1.0" encoding="utf-8"?>
<sst xmlns="http://schemas.openxmlformats.org/spreadsheetml/2006/main" count="466" uniqueCount="293">
  <si>
    <t>Cédula Persona Natural o Rep. Legal Persona Jurídica</t>
  </si>
  <si>
    <t>Firma Persona Natural o Rep. Legal Persona Jurídica</t>
  </si>
  <si>
    <t>Nombre Persona Natural o Rep. Legal Persona Jurídica</t>
  </si>
  <si>
    <t>Sumatoria de valores unitarios</t>
  </si>
  <si>
    <t>Subtotal 8. Valores unitarios de los servicios de Agencia (Subtotal 5. + Subtotal 6.)</t>
  </si>
  <si>
    <t>Subtotal 6 - Sumatoria de valores unitarios de monitoreo de medios</t>
  </si>
  <si>
    <t>Servicio de monitoreo de la información publicada en: 1. medios masivos de información teniendo en cuenta divulgación internacional, nacional, regional, local, comunitaria, universitaria, alternativa y/o instituciones educativas de la básica y media, 2. agencias de noticias, 3. portales on line., 4. redes sociales; El monitoreo deberá realizarse de acuerdo con las temáticas de interés que informe el ICFES.
Incluye: Monitoreo, Sistema de Alertas y Reportes.</t>
  </si>
  <si>
    <t>Servicio / mes</t>
  </si>
  <si>
    <t>Monitoreo de medios</t>
  </si>
  <si>
    <t>Valor Unitario antes de IVA</t>
  </si>
  <si>
    <t>Características</t>
  </si>
  <si>
    <t>Unidad de Medida</t>
  </si>
  <si>
    <t>Cantidad</t>
  </si>
  <si>
    <t>Descripción</t>
  </si>
  <si>
    <t>6. MONITOREO DE MEDIOS</t>
  </si>
  <si>
    <t>Subtotal 5 - Sumatoria de valores unitarios de material para Divulgación Institucional</t>
  </si>
  <si>
    <t>Animación en 3D</t>
  </si>
  <si>
    <t>Segundo de animación en 3D</t>
  </si>
  <si>
    <t>Animación en 2D</t>
  </si>
  <si>
    <t>Segundo de animación en 2D</t>
  </si>
  <si>
    <t>Duración 7 minutos
Locutor institucional, testimoniales (en promedio 5)
Estudio de grabación, música de stock, efectos de sonido, sonorización y mezclas
Entrega en CD y formato MP3 (master)</t>
  </si>
  <si>
    <t>Mensaje institucional audiovisual para diferentes canales que incluye testimonios</t>
  </si>
  <si>
    <t>Duración 5 minutos
Locutor
Graficación y diseño
Horas de estudio
Música de stock</t>
  </si>
  <si>
    <t>Mensaje institucional audiovisual para diferentes canales</t>
  </si>
  <si>
    <t>Duración 30"
Edición AVID
Locutor institucional
Diseño y graficación
Horas de estudio
Música de stock
El material producido será trasmitido por los espacios de la ANTV y deberá ser entregado de acuerdo con los requerimientos de dicha entidad y las necesidades del ICFES.</t>
  </si>
  <si>
    <t>Mensaje institucional para televisón</t>
  </si>
  <si>
    <t>Estudio de grabación
Locutor institucional
Locución de personajes (2 personajes)
Música de stock para mensajes institucionales radiales
Sonorización y mezclas
Duración 30"
Entrega en CD, formato MP3 y máster</t>
  </si>
  <si>
    <t>Mensaje institucional para radio</t>
  </si>
  <si>
    <t>Estructura tipo araña porta pendon de 3.00m X 3.00m</t>
  </si>
  <si>
    <t>Unidad</t>
  </si>
  <si>
    <t>Estructura tipo araña porta pendon de 3.00m X 2.00m</t>
  </si>
  <si>
    <t>Estructura tipo araña porta pendon de 2.00m X 2.00m</t>
  </si>
  <si>
    <t>Base metálica tipo pop man (desarmable), 2.00m X 1.00m</t>
  </si>
  <si>
    <t>Base metálica para pendon (desarmable), 2.00m X 1.00m</t>
  </si>
  <si>
    <t>Producción de pendón 6.00m X 3.00m, backing</t>
  </si>
  <si>
    <t>Diseño de pendón 6.00m X 3.00m, backing</t>
  </si>
  <si>
    <t>Producción de pendón 6.00m X 1.00m</t>
  </si>
  <si>
    <t>Diseño de pendón 6.00m X 1.00m</t>
  </si>
  <si>
    <t>Producción de pendón 3.00m X 3.00m, backing</t>
  </si>
  <si>
    <t>Diseño de pendón 3.00m X 3.00m, backing</t>
  </si>
  <si>
    <t>Producción de pendón 3.00m X 2.00m</t>
  </si>
  <si>
    <t>Diseño de pendón 3.00m X 2.00m</t>
  </si>
  <si>
    <t>Producción de pendón 3.00m X 1.00m</t>
  </si>
  <si>
    <t>Diseño de pendón 3.00m X 1.00m</t>
  </si>
  <si>
    <t>Producción de pendón 2.00m X 2.00m</t>
  </si>
  <si>
    <t>Diseño de pendón 2.00m X 2.00m</t>
  </si>
  <si>
    <t>Producción de pendón 2.00m X 1.00m</t>
  </si>
  <si>
    <t>Diseño de pendón 2.00m X 1.00m</t>
  </si>
  <si>
    <t>Diseño de Gif animado</t>
  </si>
  <si>
    <t>Diseño de botón para página web</t>
  </si>
  <si>
    <t>Diseño invitación digital</t>
  </si>
  <si>
    <t>Diseño de meme - JPG</t>
  </si>
  <si>
    <t>Diseño de pieza JPG 1920 x 1080</t>
  </si>
  <si>
    <t>Diseño de Wallpaper</t>
  </si>
  <si>
    <t>Diseño de banner (Flash)</t>
  </si>
  <si>
    <t>Diseño de banner sencillo</t>
  </si>
  <si>
    <t>Memoria USB 16 Gb</t>
  </si>
  <si>
    <t>Memoria USB 8 Gb</t>
  </si>
  <si>
    <t>Memoria USB 4 Gb</t>
  </si>
  <si>
    <t>Memoria USB 2 Gb</t>
  </si>
  <si>
    <t>Borrador nata</t>
  </si>
  <si>
    <t>Lápiz</t>
  </si>
  <si>
    <t>Esfero / Bolígrafo retractil</t>
  </si>
  <si>
    <t>Diseño logotipo</t>
  </si>
  <si>
    <t>Producción de hablador</t>
  </si>
  <si>
    <t>Diseño de hablador</t>
  </si>
  <si>
    <t>Diseño cuerpo adicional de plegable</t>
  </si>
  <si>
    <t>Producción de plegable 4 cuerpos</t>
  </si>
  <si>
    <t>Diseño de plegable 4 cuerpos</t>
  </si>
  <si>
    <t>Producción de plegable 3 cuerpos</t>
  </si>
  <si>
    <t>Diseño de plegable 3 cuerpos</t>
  </si>
  <si>
    <t>Producción de plegable 2 cuerpos</t>
  </si>
  <si>
    <t>Diseño de plegable 2 cuerpos</t>
  </si>
  <si>
    <t>Diseño aviso de prensa tamaño cuarto de página</t>
  </si>
  <si>
    <t>Diseño aviso de prensa tamaño media página</t>
  </si>
  <si>
    <t>Diseño aviso de prensa tamaño página</t>
  </si>
  <si>
    <t>Producción de label para CD</t>
  </si>
  <si>
    <t>Diseño de label para CD</t>
  </si>
  <si>
    <t>Producción sticker</t>
  </si>
  <si>
    <t>Diseño sticker</t>
  </si>
  <si>
    <t>5. MATERIAL PARA DIVULGACIÓN INSTITUCIONAL</t>
  </si>
  <si>
    <t xml:space="preserve">SERVICIOS DE AGENCIA </t>
  </si>
  <si>
    <t>Subtotal 7. Valores unitarios de los servicios de Operador Logístico (Subtotal 1. + Subtotal 2. + Subtotal 3. + Subtotal 4.)</t>
  </si>
  <si>
    <t>Subtotal 4 - Sumatoria de valores unitarios de servicios especiales Subdirección de Análisis y Divulgación</t>
  </si>
  <si>
    <t xml:space="preserve">Material de divulgación para taller: Para la realización de los talleres se requiere de kits para grupos de trabajo conformados por 1 marcador permanente, 2 pliegos de papel periódico y un paquete de post-it de 7cm x 7 cm  aprox. (notas adhesivas). </t>
  </si>
  <si>
    <t xml:space="preserve">Kit suministrado de divulgación para taller </t>
  </si>
  <si>
    <t>Modem de Internet Inalámbrico: Alquiler de modem 4 MG con cobertura nacional por un día</t>
  </si>
  <si>
    <t>Módem / día</t>
  </si>
  <si>
    <t>Computador portátil: Mínimo con las siguientes características: Procesador Intel i3, 2GB RAM, DD 80 GB, Video 128 MB, Office 2007 instalado en su versión completa, Posibilidad de conexión a internet.  Se requiere 1 computador portátil por 4 horas disponible en el lugar del evento.</t>
  </si>
  <si>
    <t>Computador portátil / 4 Horas</t>
  </si>
  <si>
    <t>Pasabocas: Productos de panadería, horneados o fritos de tamaño pequeño (pasabocas). Debe incluir servicio de mesero y el menaje necesario.</t>
  </si>
  <si>
    <t>Pasabocas</t>
  </si>
  <si>
    <t>Organización y Entrega kits: El ICFES entregará el material por separado con el cual el operador debe armar cada kit. El contenido mínimo de un kit será una bolsa de tela, un esfero, una libreta y una memoria USB. (puede incluir material impreso). El operador debe encargarse del envío de estos kits a las diferentes ciudades donde se realizarán los eventos, y hacer la entrega de los mismos a los invitados.</t>
  </si>
  <si>
    <t>Kit organizado y entregado</t>
  </si>
  <si>
    <t>CONVOCATORIA DE INVITADOS: Se debe realizar confirmación de asistencia vía telefónica a las personas invitadas y entregar reporte sobre avance de la convocatoria de acuerdo con la periodicidad solicitada por el supervisor del contrato o la persona encargada de coordinar el evento por parte del ICFES.  NOTA: El valor de la cotización debe comprender la convocatoria y confirmación de grupos que oscilan entre 30 a 170 personas por sesión.</t>
  </si>
  <si>
    <t>Persona confirmada para evento</t>
  </si>
  <si>
    <t>SERVICIOS ESPECIALES SUBDIRECCIÓN DE ANÁLISIS Y DIVULGACIÓN</t>
  </si>
  <si>
    <t>4. SERVICIOS ESPECIALES PARA ACTIVIDADES DE LA SUBDIRECCIÓN DE ANÁLISIS Y DIVULGACIÓN</t>
  </si>
  <si>
    <t>Subtotal 3 - Sumatoria de valores unitarios de servicios especiales para Seminario Internacional</t>
  </si>
  <si>
    <t>Traductor simultáneo Inglés-Español: El ICFES hará las entrevistas a los traductores y los seleccionará. Se requiere como perfil general, traductores con experiencia mínima de 3 años y preferiblemente en eventos relacionados con la educación. El ICFES enviará información del evento a los traductores seleccionados, que deben leer y consultar previamente al evento.</t>
  </si>
  <si>
    <t>Hora de servicio de presentación del Maestro de Ceremonias</t>
  </si>
  <si>
    <t>Maestro de ceremonia. El ICFES hará las entrevistas al maestro de ceremonia y lo seleccionará. Se requiere como perfil general un maestro de ceremonias con experiencia mínima de 3 años, quien deberá preparar el libreto completo del desarrollo del evento, libreto que será construido en conjunto con el ICFES.</t>
  </si>
  <si>
    <t>Hora de servicio de traductor simultáneo</t>
  </si>
  <si>
    <t xml:space="preserve">Hotel: Servicio de alojamiento en el lugar donde se desarrollará el evento o en un hotel de cinco estrellas aprobado por el ICFES. El alojamiento deberá incluir desayuno. La acomodación deberá ser en habitación sencilla para cada una de las personas indicadas por el ICFES, por espacio de  tres (3) noches. </t>
  </si>
  <si>
    <t>Noche de hotel de mínimo 4 estrellas en acomodación sencilla</t>
  </si>
  <si>
    <t xml:space="preserve">Cena de trabajo: Cena servida en restaurante ubicado en la ciudad de Bogotá. El ICFES aprobará el menú y en caso de requerirlo se realizarán pruebas de degustación en el restaurante, en todo caso el menú deberá incluir:
Entrada 
Plato fuerte compuesto por: 
Una harina
Porción de ensalada o vegetales 
Porción de proteína con alguna de las siguientes opciones:  Carne roja 250gr -Pollo 250gr  - cerdo 250gr - pescado 300 gr
Dos bebidas  
Postre
Debe incluir servicio de meseros y todo lo requerido para prestar ese servicio
</t>
  </si>
  <si>
    <t>Cena</t>
  </si>
  <si>
    <t>Almuerzo de trabajo: Suministro de almuerzos que deberán ser servidos en el lugar donde se desarrolle el evento. 
Cada almuerzo deberá estar compuesto por:  
Entrada 
Plato fuerte compuesto por: 
Una harina
Porción de ensalada o vegetales 
Porción de proteína con alguna de las siguientes opciones:  Carne roja 250gr -Pollo 250gr  - cerdo 250gr - pescado 300 gr
Jugo natural o gaseosa (12onz)
Postre pequeño
Debe incluir servicio de meseros y todo lo requerido para prestar ese servicio.</t>
  </si>
  <si>
    <t>Almuerzo</t>
  </si>
  <si>
    <t xml:space="preserve"> Suministro de refrigerios en el espacio indicado por el ICFES. 
 Cada refrigerio deberá estar compuesto por un sólido y una bebida, 
 a continuación se relacionan algunas opciones:
-   SOLIDO: horneado pastelería, frito canapés 
-   BEBIDA (12 ONZ):  gaseosa o jugo natural
 Todos los refrigerios  deberán incluir menaje y servicio de meseros.</t>
  </si>
  <si>
    <t>Refrigerio</t>
  </si>
  <si>
    <r>
      <rPr>
        <u/>
        <sz val="8"/>
        <color theme="1"/>
        <rFont val="Arial Narrow"/>
        <family val="2"/>
      </rPr>
      <t>Estación de café completa:</t>
    </r>
    <r>
      <rPr>
        <sz val="8"/>
        <color theme="1"/>
        <rFont val="Arial Narrow"/>
        <family val="2"/>
      </rPr>
      <t xml:space="preserve"> Se requiere una estación de café que deberá suministrar café, té, o aromáticas para setecientas (700) personas. La estación deberá ser ubicada en sitio anexo al salón A, y deberá estar dotada con  menaje, meseros y todo lo necesario para su funcionamiento. </t>
    </r>
  </si>
  <si>
    <t>Estación de café para 700 personas</t>
  </si>
  <si>
    <t xml:space="preserve">Estructuras de soporte: Se requieren veinte (20) estructuras de soporte en alquiler para la exhibición de posters junto con  el espacio donde deberán ubicarse, por los días del evento. Se requieren de acuerdo a las siguientes especificaciones:
- Las medidas aproximadas de los poster corresponden a 1,40m x 2m cada uno. </t>
  </si>
  <si>
    <t>Estructura de soporte</t>
  </si>
  <si>
    <r>
      <rPr>
        <u/>
        <sz val="8"/>
        <color theme="1"/>
        <rFont val="Arial Narrow"/>
        <family val="2"/>
      </rPr>
      <t>Control y registro de los asistentes:</t>
    </r>
    <r>
      <rPr>
        <sz val="8"/>
        <color theme="1"/>
        <rFont val="Arial Narrow"/>
        <family val="2"/>
      </rPr>
      <t xml:space="preserve"> El ICFES suministrará las escarapelas con el diseño del evento, sobre las cuales el operador debe imprimir el nombre de cada participante de acuerdo a su llegada; para ello El CONTRATISTA deberá disponer de personal suficiente y adicionalmente deberá implementar un sistema que permita el registro de todos los participantes en el evento y en los diferentes espacios que proporciona el Seminario de manera eficaz sin causar demoras en la iniciación del evento, adicionalmente el sistema debe permitir un control de la asistencia diario por los dos (2) días de duración del evento. El Contratista deberá prever que no pueden haber más de cinco personas en cola, teniendo en cuenta que el evento está dirigido para aproximadamente setecientas (700) personas.</t>
    </r>
  </si>
  <si>
    <t>Asistente registrado, con escarapela diligenciada y entregada</t>
  </si>
  <si>
    <r>
      <rPr>
        <u/>
        <sz val="8"/>
        <color theme="1"/>
        <rFont val="Arial Narrow"/>
        <family val="2"/>
      </rPr>
      <t>Atención personalizada interesados en el evento</t>
    </r>
    <r>
      <rPr>
        <sz val="8"/>
        <color theme="1"/>
        <rFont val="Arial Narrow"/>
        <family val="2"/>
      </rPr>
      <t xml:space="preserve">: El operador logístico deberá proveer una línea telefónica de atención en la cual se brinde información general del evento a las personas interesadas.  </t>
    </r>
    <r>
      <rPr>
        <b/>
        <u/>
        <sz val="8"/>
        <color theme="1"/>
        <rFont val="Arial Narrow"/>
        <family val="2"/>
      </rPr>
      <t>POR DÍA</t>
    </r>
  </si>
  <si>
    <t>Línea Telefónica habilitada</t>
  </si>
  <si>
    <r>
      <rPr>
        <u/>
        <sz val="8"/>
        <color theme="1"/>
        <rFont val="Arial Narrow"/>
        <family val="2"/>
      </rPr>
      <t>Confirmación de asistencia y control de recaudos</t>
    </r>
    <r>
      <rPr>
        <sz val="8"/>
        <color theme="1"/>
        <rFont val="Arial Narrow"/>
        <family val="2"/>
      </rPr>
      <t>: Se debe realizar confirmación de asistencia vía telefónica a las personas invitadas VIP (200 aprox.) y entregar actualizada la base de datos suministrada por el ICFES junto con el reporte sobre avance de la convocatoria de acuerdo con la periodicidad solicitada por el supervisor del contrato o la persona encargada de coordinar el evento por parte del ICFES.  El reporte además, deberá incluir información sobre el pago por parte de los asistentes con el fin de llevar el "control de recaudos", el cual consiste en recopilar los recibos de pago de las inscripciones realizadas por los interesados en participar.</t>
    </r>
  </si>
  <si>
    <t>Persona Confirmada</t>
  </si>
  <si>
    <r>
      <rPr>
        <u/>
        <sz val="8"/>
        <color theme="1"/>
        <rFont val="Arial Narrow"/>
        <family val="2"/>
      </rPr>
      <t>Envío de afiches:</t>
    </r>
    <r>
      <rPr>
        <sz val="8"/>
        <color theme="1"/>
        <rFont val="Arial Narrow"/>
        <family val="2"/>
      </rPr>
      <t xml:space="preserve"> El envío de los afiches (posters) se debe hacer a ciento cincuenta (150)  destinos en todo el país aproximadamente (universidades, centros de investigación, etc.) Los afiches deben ser enviados en paquetes envueltos en plástico (tipo rollo) y con un Sticker en el que se indican los datos de la persona a la cual están dirigidos. 
El ICFES entrega los afiches sin envolver y El CONTRATISTA debe encargase de prepararlos para enviarlos. Los afiches se acompañan de una carta cuyo modelo lo proporciona el ICFES. Se envían por correo certificado y se deberá entregar al ICFES un reporte de los envíos realizados. Los afiches miden aproximadamente 50 cm x 35 cm.</t>
    </r>
  </si>
  <si>
    <t>Afiche entregado</t>
  </si>
  <si>
    <r>
      <rPr>
        <u/>
        <sz val="8"/>
        <color theme="1"/>
        <rFont val="Arial Narrow"/>
        <family val="2"/>
      </rPr>
      <t>Invitaciones correo electrónico – masivo:</t>
    </r>
    <r>
      <rPr>
        <sz val="8"/>
        <color theme="1"/>
        <rFont val="Arial Narrow"/>
        <family val="2"/>
      </rPr>
      <t xml:space="preserve"> El ICFES le entregará al CONTRATISTA el diseño de la invitación electrónica y este deberá enviarla de forma masiva a los invitados que el supervisor del contrato le indique.</t>
    </r>
  </si>
  <si>
    <t>Correo electrónico enviado y confirmado</t>
  </si>
  <si>
    <r>
      <rPr>
        <u/>
        <sz val="8"/>
        <color theme="1"/>
        <rFont val="Arial Narrow"/>
        <family val="2"/>
      </rPr>
      <t>Invitaciones VIP:</t>
    </r>
    <r>
      <rPr>
        <sz val="8"/>
        <color theme="1"/>
        <rFont val="Arial Narrow"/>
        <family val="2"/>
      </rPr>
      <t xml:space="preserve"> El ICFES suministrará aproximadamente doscientas (200) invitaciones y El CONTRATISTA deberá enviarlas a través de correo certificado a las direcciones ubicadas en el territorio nacional donde se encuentre el invitado.</t>
    </r>
  </si>
  <si>
    <t>Invitación enviada</t>
  </si>
  <si>
    <r>
      <rPr>
        <u/>
        <sz val="8"/>
        <color theme="1"/>
        <rFont val="Arial Narrow"/>
        <family val="2"/>
      </rPr>
      <t>Base de datos de asistentes:</t>
    </r>
    <r>
      <rPr>
        <sz val="8"/>
        <color theme="1"/>
        <rFont val="Arial Narrow"/>
        <family val="2"/>
      </rPr>
      <t xml:space="preserve"> La base de datos con los invitados o entidades a invitar será suministrada por el ICFES, consta de aproximadamente 5.000 registros; ésta se compone de una lista de invitados y de perfiles (Ej: Decanos de las facultades de educación de las Universidades). Para estos invitados El CONTRATISTA deberá buscar el contacto (correo electrónico, dirección y teléfono.</t>
    </r>
  </si>
  <si>
    <t>Registro de base de datos actualizado</t>
  </si>
  <si>
    <t xml:space="preserve">Salón para reuniones de trabajo equipado con sillas y mesas para realizar reuniones de trabajo, para 10 personas. </t>
  </si>
  <si>
    <t>Salón dotado</t>
  </si>
  <si>
    <t>Salón con capacidad para 350 personas, debe incluir sillas dispuestas en forma de auditorio, telón para proyección, tarima y atril.</t>
  </si>
  <si>
    <t xml:space="preserve">Salón con capacidad para 700 personas, debe incluir sillas dispuestas en forma de auditorio, dos telones para proyección, tarima y atril. </t>
  </si>
  <si>
    <t xml:space="preserve">SERVICIOS ESPECIALES SEMINARIO INTERNACIONAL </t>
  </si>
  <si>
    <t xml:space="preserve">3. SERVICIOS ESPECIALES SEMINARIO INTERNACIONAL </t>
  </si>
  <si>
    <t>Subtotal 2 - Sumatoria de valores unitarios de servicios logísticos</t>
  </si>
  <si>
    <t>Tamaño pequeño</t>
  </si>
  <si>
    <t>Paquete</t>
  </si>
  <si>
    <t>50 Unidades</t>
  </si>
  <si>
    <t>Tamaño mediano</t>
  </si>
  <si>
    <t>Tamaño grande</t>
  </si>
  <si>
    <t>Vasos desechables</t>
  </si>
  <si>
    <t>Botellón</t>
  </si>
  <si>
    <t>Bolsa</t>
  </si>
  <si>
    <t>Botella</t>
  </si>
  <si>
    <t xml:space="preserve">Vaso </t>
  </si>
  <si>
    <t>Hidratación</t>
  </si>
  <si>
    <t>Disposición de todos los recursos, técnicos, tecnológicos, humanos y de todo orden, para realizar 1 hora de transmisión.
Transmisión vía Streaming de eventos institucionales, de acuerdo con las necesidades de la Entidad.</t>
  </si>
  <si>
    <t xml:space="preserve">1 hora de </t>
  </si>
  <si>
    <t>Video Streaming</t>
  </si>
  <si>
    <t>Video: Incluye el registro en video HD de los aspectos que requiera el ICFES - Hasta 4 horas contínuas y la compilación de las presentaciones que se realicen en el marco del evento.</t>
  </si>
  <si>
    <t>N/A</t>
  </si>
  <si>
    <t>Básica: Incluye la transcripción en herramientas ofimáticas de los aspectos que requiera el ICFES - Hasta 4 horas contínuas y la compilación de las presentaciones que se realicen en el marco del evento.</t>
  </si>
  <si>
    <t>Elaboración de memorias</t>
  </si>
  <si>
    <t>Servicio de Wi Fi superior a 10 Gb</t>
  </si>
  <si>
    <t>1 día</t>
  </si>
  <si>
    <t>Servicio de Wi Fi de 5Gb  a 10 Gb</t>
  </si>
  <si>
    <t>Capaciadad entre 6 y 10 equipos</t>
  </si>
  <si>
    <t>Capaciadad entre 3 y 5 equipos</t>
  </si>
  <si>
    <t>Capacidad para 2 equipos</t>
  </si>
  <si>
    <t>Servicio de internet inalámbrico de alta velocidad</t>
  </si>
  <si>
    <t>Capacidad para 50 personas</t>
  </si>
  <si>
    <t>1 Hora</t>
  </si>
  <si>
    <t>Capacidad para 100 personas</t>
  </si>
  <si>
    <t>Capacidad para 250 personas</t>
  </si>
  <si>
    <t>Capacidad para 500 personas</t>
  </si>
  <si>
    <t>Capacidad para 1000 personas</t>
  </si>
  <si>
    <t>Salones / Auditorios /Teatros</t>
  </si>
  <si>
    <t>Vehículo de carga hasta 5 Toneladas</t>
  </si>
  <si>
    <t>Vehículo de carga hasta 3 Toneladas</t>
  </si>
  <si>
    <t>Vehículo de carga hasta 1 Tonelada</t>
  </si>
  <si>
    <t>Automóvil para 4 personas, mod 2010 en adelante.</t>
  </si>
  <si>
    <t>Aerovan para 15 Personas, mod 2010 en adelante.</t>
  </si>
  <si>
    <t>Bus para 40 personas, mod 2010 en adelante.</t>
  </si>
  <si>
    <t>Transporte terrestre</t>
  </si>
  <si>
    <t>Gestión de todos los permisos que se requieran para realizar un evento en el lugar que le informe el Icfes al proveedor, el paquete puede incluir, sin limitarse a estos: Alcaldía local, Bomberos, Cruz Roja, Defensa Civil, Policía Nacional, Sayco y Acimpro y Secretaría de Gobierno.</t>
  </si>
  <si>
    <t>Gestión de permisos</t>
  </si>
  <si>
    <t>MEC PRIMEROS AUXILIOS. Ambulancia Medicalizada con personal médico y enfermero.</t>
  </si>
  <si>
    <t>MEC / día</t>
  </si>
  <si>
    <t>Primeros auxilios</t>
  </si>
  <si>
    <t>Baño portátil con lavamanos para personas en condición de discapacidad.</t>
  </si>
  <si>
    <t>Unidad / día</t>
  </si>
  <si>
    <t>Baño portátil con lavamanos para infantes</t>
  </si>
  <si>
    <t>Baño portátil con lavamanos</t>
  </si>
  <si>
    <t>Unidad /día</t>
  </si>
  <si>
    <t xml:space="preserve">Baños portátiles </t>
  </si>
  <si>
    <t>Biombo en madera color blanco de 1,20m X 1,80m</t>
  </si>
  <si>
    <t>Biombo en madera color blanco de 1,20m X 2,80m</t>
  </si>
  <si>
    <t>Biombos para divisiones</t>
  </si>
  <si>
    <t>Tablón de 4.80m X 4,80m</t>
  </si>
  <si>
    <t>Tablones para piso en zona verde</t>
  </si>
  <si>
    <t>Mesa Cuadrada</t>
  </si>
  <si>
    <t>Mesa Redonda</t>
  </si>
  <si>
    <t>Mesa Rectangular</t>
  </si>
  <si>
    <t>Mesas</t>
  </si>
  <si>
    <t>Para mesas redondas</t>
  </si>
  <si>
    <t>Para mesa rimax</t>
  </si>
  <si>
    <t>Para tablón Grandes</t>
  </si>
  <si>
    <t>Manteles</t>
  </si>
  <si>
    <t>Sofá</t>
  </si>
  <si>
    <t xml:space="preserve">Ejecutivas  en malla negra plegables </t>
  </si>
  <si>
    <t>Silla alta</t>
  </si>
  <si>
    <t>Rimax</t>
  </si>
  <si>
    <t>Sillas</t>
  </si>
  <si>
    <t>Techo 12.00m X 18.00m</t>
  </si>
  <si>
    <t>8 Horas</t>
  </si>
  <si>
    <t>Techo 12.00m X 12.00m</t>
  </si>
  <si>
    <t>9 Horas</t>
  </si>
  <si>
    <t>Techo 12.00m X 6.00m</t>
  </si>
  <si>
    <t>Techo 8.00m X 6.00m</t>
  </si>
  <si>
    <t>Techos y estructuras</t>
  </si>
  <si>
    <t>Planta de 200 kva insonora</t>
  </si>
  <si>
    <t>Planta de 30 kva insonora</t>
  </si>
  <si>
    <t>Planta de 135 kva insonora</t>
  </si>
  <si>
    <t>Planta de 120 kva insonora</t>
  </si>
  <si>
    <t>Planta de 75 kva insonora</t>
  </si>
  <si>
    <t>Planta de 6 kva insonora</t>
  </si>
  <si>
    <t>Planta eléctrica</t>
  </si>
  <si>
    <t>Incluye todos los elementos para realizar la traducción simultánea inglés-español o español inglés para un grupo de entre 41 y 50 personas</t>
  </si>
  <si>
    <t>dia</t>
  </si>
  <si>
    <t>Incluye todos los elementos para realizar la traducción simultánea inglés-español o español inglés para un grupo de entre 31 y 40 personas</t>
  </si>
  <si>
    <t>Incluye todos los elementos para realizar la traducción simultánea inglés-español o español inglés para un grupo de entre 21 y 30 personas</t>
  </si>
  <si>
    <t>Incluye todos los elementos para realizar la traducción simultánea inglés-español o español inglés para un grupo de entre 11 y 20 personas</t>
  </si>
  <si>
    <t>Incluye todos los elementos para realizar la traducción simultánea inglés-español o español inglés para un grupo de hasta 10 personas</t>
  </si>
  <si>
    <t>Servicio de traducción simultánea y/o lenguaje de señas</t>
  </si>
  <si>
    <t>Circuito de video compuesto por 3 camaras profesionales hd, puesto fijo digital con mixer de 8 salidas, intercom 4 monitores, 3 camarografos un tecnico en video y un director.</t>
  </si>
  <si>
    <t>Circuito cerrado de VIDEO</t>
  </si>
  <si>
    <t>Video Beam 5200 lumenes</t>
  </si>
  <si>
    <t>4 Horas</t>
  </si>
  <si>
    <t>Video Beam 3200 lumenes</t>
  </si>
  <si>
    <t>Video Beam 2000 lumenes</t>
  </si>
  <si>
    <t>Video beam</t>
  </si>
  <si>
    <t>Multifuncional (impresora, fax, scaner)</t>
  </si>
  <si>
    <t>Impresora de inyección de tinta, con capacidad para imprimir 100 hojas por minuto o superior</t>
  </si>
  <si>
    <t>Computador de escritorio dotado con herramientas ofimáticas licenciadas, con windws xp o superior debidamente licenciado, con procesador pentium 5 o superior, con 4 Gb de memoria RAM o superior,  con disco duro de 250 Gb o superior, pantalla plana de 17 pulgadas o superior, mouse inalámbrico o de conexión USB,  Patmouse, quemador de DVD y CD.</t>
  </si>
  <si>
    <t>Computador portátil dotado con herramientas ofimáticas licenciadas, con windws xp o superior debidamente licenciado, con procesador core i 3 o superior, con 4 Gb de memoria RAM o superior,  con disco duro de 250 Gb o superior, pantalla de 14 pulgadas o superior, mouse inalámbrico o de conexión USB,  Patmouse, quemador de DVD y CD.</t>
  </si>
  <si>
    <t>Computadores e impresoras</t>
  </si>
  <si>
    <t>Pantalla de 50"</t>
  </si>
  <si>
    <t>Pantalla de 47"</t>
  </si>
  <si>
    <t>Pantalla de 42"</t>
  </si>
  <si>
    <t xml:space="preserve">Pantalla de plasma con base metálica. </t>
  </si>
  <si>
    <t>Pantalla 6.00m X 4.00m</t>
  </si>
  <si>
    <t>Pantalla 3.00m X 4.00m</t>
  </si>
  <si>
    <t>Pantalla 1.50 m X 2.00 m</t>
  </si>
  <si>
    <t xml:space="preserve">Pantallas led's de 3 mm pich tecnologia smd in door con estructura portante </t>
  </si>
  <si>
    <t>Pantalla 1.50m X 2.00 m</t>
  </si>
  <si>
    <t xml:space="preserve">Pantallas led's de 8 mm pich tecnologia smd out door con estructura portante </t>
  </si>
  <si>
    <t>Transparente en acrílico</t>
  </si>
  <si>
    <t>Atril</t>
  </si>
  <si>
    <t>9.00m X 6.00m</t>
  </si>
  <si>
    <t>7.20m X 6.00m</t>
  </si>
  <si>
    <t>6.00m X 6.00m</t>
  </si>
  <si>
    <t>6.00m X 4.80m</t>
  </si>
  <si>
    <t>4.80m X 4.80m</t>
  </si>
  <si>
    <t>4.80m X 3.60m</t>
  </si>
  <si>
    <t>3.60m X 3.60m</t>
  </si>
  <si>
    <t>3.60m X 1.20m</t>
  </si>
  <si>
    <t>1.20m X 1.20m</t>
  </si>
  <si>
    <t>Tarimas</t>
  </si>
  <si>
    <t>Micrófono de solapa con bateria</t>
  </si>
  <si>
    <t>Micrófono de mano inalámbrico con bateria</t>
  </si>
  <si>
    <t>Micrófono de diadema color piel con bateria</t>
  </si>
  <si>
    <t>Microfonía inalámbrica</t>
  </si>
  <si>
    <t>Ecualizador de 10 bandas por canal</t>
  </si>
  <si>
    <t>Preamplificador</t>
  </si>
  <si>
    <t>Sonido line array de 10000 Watts, compuesto por 6 cabinas autopotenciadas (3 x lado), dos bajos, consola minimo de 16 canales digital, reproductor de CD doble bandeja MP3 Instalado, incluye cableado, acometidas eléctricas,  Kit de 6 microfonos alambricos, ingeniero de sonido y todos los elementos requeridos para su operación.</t>
  </si>
  <si>
    <t>Sonido 6000 a 8000 watts: 2 sistemas line array tipo columna para conferencias  corporativas, las cuales necesitan de poco espacio en escenario, con las siguientes características: Subwoofer activo, bass-reflex, Dos parlantes de neodymium de 8” (200mm) de alta excursión con bobinas de 2” (50 mm), Respuesta de frecuencia de 50Hz a 180Hz, Amplificador de potencia Class D de 600W RMS con fuente de alimentación switching, Procesador DSP con 4 presets, Panel de control con combo XLR/Jack stereo de entrada y link, XLR de salida, volumen, 0°-180° phase switch, status LED, consola minimo de 16 canales digital, reproductor de CD doble bandeja MP3, Instalado, incluye cableado, acometidas eléctricas,  Kit de 6 microfonos alambricos, ingeniero de sonido y todos los elementos requeridos para su operación.</t>
  </si>
  <si>
    <t>Sonido de 4000 Watts, compuesto por 4 cabinas de 1000 watts autopotenciadas con base, consola minimo de 12 canales analoga, reproductor de CD doble bandeja MP3, Instalado, incluye cableado,acometidas eléctricas, ingeniero de sonido y todos los elementos requeridos para su operación.</t>
  </si>
  <si>
    <t>Sonido de 2000 Watts, compuesto por 2 cabinas de 1000 watts autopotenciadas con base, consola minimo de 8 canales analoga, reproductor de CD doble bandeja MP3, Instalado, incluye cableado, acometidas eléctricas,  Kit de 6 microfonos alambricos,  ingeniero de sonido y todos los elementos requeridos para su operación.</t>
  </si>
  <si>
    <t>Sonido de 1000 Watts, compuesto por 2 cabinas de 500 watts autopotenciadas con base, consola minimo de 8 canales analoga, reproductor de CD doble bandeja MP3, Instalado, incluye cableado, acometidas eléctricas,  Kit de 6 microfonos alambricos,  ingeniero de sonido y todos los elementos requeridos para su operación.</t>
  </si>
  <si>
    <t>Sonido Profesional</t>
  </si>
  <si>
    <t>Carpa Tipo Hangar, 12.00m X 48.00m</t>
  </si>
  <si>
    <t>Carpa de 12.00m X 6.00m</t>
  </si>
  <si>
    <t>Carpa de 6.00m X 6.00m</t>
  </si>
  <si>
    <t>Carpa de 4.00m X 4.00m</t>
  </si>
  <si>
    <t>Carpa de 3.00m X 3.00m</t>
  </si>
  <si>
    <t>Carpa de 2.00m X 2.00m</t>
  </si>
  <si>
    <t>Carpas y Accesorios</t>
  </si>
  <si>
    <t>2. SERVICIOS LOGÍSTICOS</t>
  </si>
  <si>
    <t>Subtotal 1 - Sumatoria de valores unitarios de talento humanos</t>
  </si>
  <si>
    <t>Un año de experiencia como brigadista</t>
  </si>
  <si>
    <t>Una Hora</t>
  </si>
  <si>
    <t>Brigadista</t>
  </si>
  <si>
    <t>Un año de experiencia como mesero</t>
  </si>
  <si>
    <t>Mesero</t>
  </si>
  <si>
    <t>Un año de experiencia en actividades de logística de eventos</t>
  </si>
  <si>
    <t>Auxiliar logístico</t>
  </si>
  <si>
    <t>Ver requerimientos en Anexo Técnico</t>
  </si>
  <si>
    <t>Un Evento</t>
  </si>
  <si>
    <t>Coordinador general</t>
  </si>
  <si>
    <t>1. TALENTO HUMANO</t>
  </si>
  <si>
    <t>SERVICIOS DE OPERADOR LOGÍSTICO</t>
  </si>
  <si>
    <t xml:space="preserve">Formato No. 8 - Oferta Económica - Valores Unitarios </t>
  </si>
</sst>
</file>

<file path=xl/styles.xml><?xml version="1.0" encoding="utf-8"?>
<styleSheet xmlns="http://schemas.openxmlformats.org/spreadsheetml/2006/main">
  <numFmts count="2">
    <numFmt numFmtId="164" formatCode="&quot;$&quot;#,##0"/>
    <numFmt numFmtId="165" formatCode="[$€-2]\ #,##0.00_);[Red]\([$€-2]\ #,##0.00\)"/>
  </numFmts>
  <fonts count="18">
    <font>
      <sz val="11"/>
      <color theme="1"/>
      <name val="Calibri"/>
      <family val="2"/>
      <scheme val="minor"/>
    </font>
    <font>
      <sz val="11"/>
      <color theme="1"/>
      <name val="Calibri"/>
      <family val="2"/>
      <scheme val="minor"/>
    </font>
    <font>
      <sz val="8"/>
      <name val="Arial Narrow"/>
      <family val="2"/>
    </font>
    <font>
      <sz val="8"/>
      <color theme="1"/>
      <name val="Arial Narrow"/>
      <family val="2"/>
    </font>
    <font>
      <sz val="9"/>
      <color theme="1"/>
      <name val="Arial Narrow"/>
      <family val="2"/>
    </font>
    <font>
      <b/>
      <sz val="14"/>
      <color theme="0"/>
      <name val="Arial Narrow"/>
      <family val="2"/>
    </font>
    <font>
      <sz val="12"/>
      <name val="Arial Narrow"/>
      <family val="2"/>
    </font>
    <font>
      <b/>
      <sz val="12"/>
      <color theme="0"/>
      <name val="Arial Narrow"/>
      <family val="2"/>
    </font>
    <font>
      <b/>
      <sz val="10"/>
      <color theme="0"/>
      <name val="Arial Narrow"/>
      <family val="2"/>
    </font>
    <font>
      <sz val="8"/>
      <color rgb="FF000000"/>
      <name val="Arial Narrow"/>
      <family val="2"/>
    </font>
    <font>
      <b/>
      <sz val="8"/>
      <color theme="0"/>
      <name val="Arial Narrow"/>
      <family val="2"/>
    </font>
    <font>
      <b/>
      <sz val="14"/>
      <color theme="1"/>
      <name val="Arial Narrow"/>
      <family val="2"/>
    </font>
    <font>
      <sz val="8"/>
      <color theme="1" tint="0.499984740745262"/>
      <name val="Arial Narrow"/>
      <family val="2"/>
    </font>
    <font>
      <u/>
      <sz val="8"/>
      <color theme="1"/>
      <name val="Arial Narrow"/>
      <family val="2"/>
    </font>
    <font>
      <b/>
      <u/>
      <sz val="8"/>
      <color theme="1"/>
      <name val="Arial Narrow"/>
      <family val="2"/>
    </font>
    <font>
      <b/>
      <sz val="8"/>
      <name val="Arial Narrow"/>
      <family val="2"/>
    </font>
    <font>
      <b/>
      <sz val="11"/>
      <color theme="1"/>
      <name val="Arial Narrow"/>
      <family val="2"/>
    </font>
    <font>
      <sz val="10"/>
      <name val="Arial"/>
      <family val="2"/>
    </font>
  </fonts>
  <fills count="4">
    <fill>
      <patternFill patternType="none"/>
    </fill>
    <fill>
      <patternFill patternType="gray125"/>
    </fill>
    <fill>
      <patternFill patternType="solid">
        <fgColor theme="1"/>
        <bgColor indexed="64"/>
      </patternFill>
    </fill>
    <fill>
      <patternFill patternType="solid">
        <fgColor theme="0"/>
        <bgColor indexed="64"/>
      </patternFill>
    </fill>
  </fills>
  <borders count="32">
    <border>
      <left/>
      <right/>
      <top/>
      <bottom/>
      <diagonal/>
    </border>
    <border>
      <left style="thin">
        <color theme="1"/>
      </left>
      <right style="thin">
        <color theme="1"/>
      </right>
      <top style="thin">
        <color theme="1"/>
      </top>
      <bottom style="thin">
        <color theme="1"/>
      </bottom>
      <diagonal/>
    </border>
    <border>
      <left style="thin">
        <color theme="0"/>
      </left>
      <right/>
      <top style="medium">
        <color indexed="64"/>
      </top>
      <bottom style="medium">
        <color indexed="64"/>
      </bottom>
      <diagonal/>
    </border>
    <border>
      <left/>
      <right style="thin">
        <color theme="0"/>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theme="0"/>
      </left>
      <right style="thin">
        <color theme="0"/>
      </right>
      <top style="medium">
        <color indexed="64"/>
      </top>
      <bottom style="medium">
        <color indexed="64"/>
      </bottom>
      <diagonal/>
    </border>
    <border>
      <left style="medium">
        <color indexed="64"/>
      </left>
      <right style="thin">
        <color theme="0"/>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top style="thin">
        <color auto="1"/>
      </top>
      <bottom style="medium">
        <color indexed="64"/>
      </bottom>
      <diagonal/>
    </border>
    <border>
      <left style="medium">
        <color indexed="64"/>
      </left>
      <right style="thin">
        <color indexed="64"/>
      </right>
      <top style="thin">
        <color indexed="64"/>
      </top>
      <bottom style="medium">
        <color indexed="64"/>
      </bottom>
      <diagonal/>
    </border>
    <border>
      <left style="medium">
        <color auto="1"/>
      </left>
      <right style="thin">
        <color theme="0"/>
      </right>
      <top style="thin">
        <color theme="0"/>
      </top>
      <bottom style="thin">
        <color indexed="64"/>
      </bottom>
      <diagonal/>
    </border>
    <border>
      <left style="thin">
        <color theme="0"/>
      </left>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indexed="64"/>
      </left>
      <right style="thin">
        <color theme="0"/>
      </right>
      <top style="thin">
        <color theme="0"/>
      </top>
      <bottom style="thin">
        <color indexed="64"/>
      </bottom>
      <diagonal/>
    </border>
    <border>
      <left style="thin">
        <color theme="0"/>
      </left>
      <right style="thin">
        <color theme="0"/>
      </right>
      <top style="medium">
        <color indexed="64"/>
      </top>
      <bottom style="thin">
        <color theme="0"/>
      </bottom>
      <diagonal/>
    </border>
    <border>
      <left style="medium">
        <color indexed="64"/>
      </left>
      <right style="thin">
        <color theme="0"/>
      </right>
      <top style="medium">
        <color indexed="64"/>
      </top>
      <bottom style="thin">
        <color theme="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theme="0"/>
      </right>
      <top style="thin">
        <color theme="0"/>
      </top>
      <bottom style="thin">
        <color indexed="64"/>
      </bottom>
      <diagonal/>
    </border>
    <border>
      <left style="medium">
        <color indexed="64"/>
      </left>
      <right/>
      <top style="thin">
        <color theme="0"/>
      </top>
      <bottom style="thin">
        <color indexed="64"/>
      </bottom>
      <diagonal/>
    </border>
    <border>
      <left style="medium">
        <color indexed="64"/>
      </left>
      <right style="thin">
        <color theme="0"/>
      </right>
      <top style="medium">
        <color indexed="64"/>
      </top>
      <bottom/>
      <diagonal/>
    </border>
    <border>
      <left/>
      <right/>
      <top/>
      <bottom style="medium">
        <color indexed="64"/>
      </bottom>
      <diagonal/>
    </border>
  </borders>
  <cellStyleXfs count="4">
    <xf numFmtId="0" fontId="0" fillId="0" borderId="0"/>
    <xf numFmtId="165" fontId="1" fillId="0" borderId="0" applyFont="0" applyFill="0" applyBorder="0" applyAlignment="0" applyProtection="0"/>
    <xf numFmtId="0" fontId="17" fillId="0" borderId="0"/>
    <xf numFmtId="0" fontId="17" fillId="0" borderId="0"/>
  </cellStyleXfs>
  <cellXfs count="86">
    <xf numFmtId="0" fontId="0" fillId="0" borderId="0" xfId="0"/>
    <xf numFmtId="0" fontId="2" fillId="0" borderId="0" xfId="0" applyFont="1" applyFill="1" applyAlignment="1">
      <alignment vertical="center"/>
    </xf>
    <xf numFmtId="164" fontId="3" fillId="0" borderId="0" xfId="0" applyNumberFormat="1" applyFont="1" applyAlignment="1">
      <alignment horizontal="right" vertical="center"/>
    </xf>
    <xf numFmtId="0" fontId="3" fillId="0" borderId="0" xfId="0" applyFont="1" applyAlignment="1">
      <alignment horizontal="justify" vertical="center" wrapText="1"/>
    </xf>
    <xf numFmtId="0" fontId="3" fillId="0" borderId="0" xfId="0" applyFont="1" applyAlignment="1">
      <alignment horizontal="justify" vertical="center"/>
    </xf>
    <xf numFmtId="0" fontId="3" fillId="0" borderId="1" xfId="0" applyFont="1" applyBorder="1" applyAlignment="1">
      <alignment horizontal="justify" vertical="center" wrapText="1"/>
    </xf>
    <xf numFmtId="164" fontId="5" fillId="2" borderId="2" xfId="0" applyNumberFormat="1" applyFont="1" applyFill="1" applyBorder="1" applyAlignment="1">
      <alignment vertical="center" wrapText="1"/>
    </xf>
    <xf numFmtId="0" fontId="6" fillId="0" borderId="0" xfId="0" applyFont="1" applyFill="1" applyAlignment="1">
      <alignment vertical="center" wrapText="1"/>
    </xf>
    <xf numFmtId="164" fontId="7" fillId="2" borderId="2" xfId="0" applyNumberFormat="1" applyFont="1" applyFill="1" applyBorder="1" applyAlignment="1">
      <alignment vertical="center" wrapText="1"/>
    </xf>
    <xf numFmtId="164" fontId="3" fillId="0" borderId="0" xfId="0" applyNumberFormat="1" applyFont="1" applyBorder="1" applyAlignment="1">
      <alignment horizontal="right" vertical="center"/>
    </xf>
    <xf numFmtId="0" fontId="9" fillId="0" borderId="0" xfId="0" applyFont="1" applyBorder="1" applyAlignment="1">
      <alignment horizontal="justify" vertical="center" wrapText="1"/>
    </xf>
    <xf numFmtId="0" fontId="3" fillId="0" borderId="0" xfId="0" applyFont="1" applyBorder="1" applyAlignment="1">
      <alignment horizontal="justify" vertical="center"/>
    </xf>
    <xf numFmtId="164" fontId="10" fillId="2" borderId="2" xfId="0" applyNumberFormat="1" applyFont="1" applyFill="1" applyBorder="1" applyAlignment="1">
      <alignment vertical="center" wrapText="1"/>
    </xf>
    <xf numFmtId="164" fontId="3" fillId="0" borderId="8" xfId="0" applyNumberFormat="1" applyFont="1" applyBorder="1" applyAlignment="1">
      <alignment horizontal="right" vertical="center"/>
    </xf>
    <xf numFmtId="0" fontId="9" fillId="0" borderId="9" xfId="0" applyFont="1" applyBorder="1" applyAlignment="1">
      <alignment horizontal="justify" vertical="center" wrapText="1"/>
    </xf>
    <xf numFmtId="0" fontId="3" fillId="0" borderId="8" xfId="0" applyFont="1" applyBorder="1" applyAlignment="1">
      <alignment horizontal="justify" vertical="center"/>
    </xf>
    <xf numFmtId="0" fontId="9" fillId="0" borderId="10" xfId="0" applyFont="1" applyBorder="1" applyAlignment="1">
      <alignment horizontal="justify" vertical="center" wrapText="1"/>
    </xf>
    <xf numFmtId="164" fontId="10" fillId="2" borderId="11" xfId="0" applyNumberFormat="1" applyFont="1" applyFill="1" applyBorder="1" applyAlignment="1">
      <alignment horizontal="center" vertical="center" wrapText="1"/>
    </xf>
    <xf numFmtId="0" fontId="10" fillId="2" borderId="12" xfId="0" applyFont="1" applyFill="1" applyBorder="1" applyAlignment="1">
      <alignment horizontal="justify" vertical="center" wrapText="1"/>
    </xf>
    <xf numFmtId="0" fontId="10" fillId="2" borderId="13" xfId="0" applyFont="1" applyFill="1" applyBorder="1" applyAlignment="1">
      <alignment horizontal="justify" vertical="center"/>
    </xf>
    <xf numFmtId="0" fontId="10" fillId="2" borderId="14" xfId="0" applyFont="1" applyFill="1" applyBorder="1" applyAlignment="1">
      <alignment horizontal="justify" vertical="center" wrapText="1"/>
    </xf>
    <xf numFmtId="0" fontId="3" fillId="0" borderId="0" xfId="0" applyFont="1" applyBorder="1" applyAlignment="1">
      <alignment horizontal="justify" vertical="center" wrapText="1"/>
    </xf>
    <xf numFmtId="0" fontId="3" fillId="0" borderId="17" xfId="0" applyFont="1" applyBorder="1" applyAlignment="1">
      <alignment vertical="center" wrapText="1"/>
    </xf>
    <xf numFmtId="0" fontId="3" fillId="0" borderId="18" xfId="0" applyFont="1" applyBorder="1" applyAlignment="1">
      <alignment horizontal="justify" vertical="center"/>
    </xf>
    <xf numFmtId="164" fontId="3" fillId="0" borderId="18" xfId="0" applyNumberFormat="1" applyFont="1" applyBorder="1" applyAlignment="1">
      <alignment horizontal="right" vertical="center"/>
    </xf>
    <xf numFmtId="0" fontId="3" fillId="0" borderId="17" xfId="0" applyFont="1" applyBorder="1" applyAlignment="1">
      <alignment horizontal="justify" vertical="center" wrapText="1"/>
    </xf>
    <xf numFmtId="164" fontId="3" fillId="0" borderId="20" xfId="0" applyNumberFormat="1" applyFont="1" applyBorder="1" applyAlignment="1">
      <alignment horizontal="right" vertical="center"/>
    </xf>
    <xf numFmtId="0" fontId="3" fillId="3" borderId="17" xfId="0" applyFont="1" applyFill="1" applyBorder="1" applyAlignment="1">
      <alignment vertical="center" wrapText="1"/>
    </xf>
    <xf numFmtId="164" fontId="2" fillId="0" borderId="21" xfId="0" applyNumberFormat="1" applyFont="1" applyBorder="1" applyAlignment="1">
      <alignment horizontal="right" vertical="center"/>
    </xf>
    <xf numFmtId="0" fontId="3" fillId="0" borderId="9" xfId="0" applyFont="1" applyBorder="1" applyAlignment="1">
      <alignment horizontal="justify" vertical="center" wrapText="1"/>
    </xf>
    <xf numFmtId="164" fontId="2" fillId="0" borderId="18" xfId="0" applyNumberFormat="1" applyFont="1" applyBorder="1" applyAlignment="1">
      <alignment horizontal="right" vertical="center"/>
    </xf>
    <xf numFmtId="0" fontId="3" fillId="0" borderId="18" xfId="0" applyFont="1" applyFill="1" applyBorder="1" applyAlignment="1">
      <alignment horizontal="justify" vertical="center"/>
    </xf>
    <xf numFmtId="0" fontId="2" fillId="0" borderId="17" xfId="0" applyFont="1" applyFill="1" applyBorder="1" applyAlignment="1">
      <alignment vertical="center"/>
    </xf>
    <xf numFmtId="164" fontId="2" fillId="0" borderId="18" xfId="0" applyNumberFormat="1" applyFont="1" applyFill="1" applyBorder="1" applyAlignment="1">
      <alignment horizontal="right" vertical="center" wrapText="1"/>
    </xf>
    <xf numFmtId="0" fontId="3" fillId="3" borderId="17" xfId="0" applyFont="1" applyFill="1" applyBorder="1" applyAlignment="1">
      <alignment horizontal="justify" vertical="center" wrapText="1"/>
    </xf>
    <xf numFmtId="164" fontId="10" fillId="2" borderId="13" xfId="0" applyNumberFormat="1" applyFont="1" applyFill="1" applyBorder="1" applyAlignment="1">
      <alignment horizontal="center" vertical="center" wrapText="1"/>
    </xf>
    <xf numFmtId="0" fontId="9" fillId="0" borderId="17" xfId="0" applyFont="1" applyBorder="1" applyAlignment="1">
      <alignment horizontal="justify" vertical="center" wrapText="1"/>
    </xf>
    <xf numFmtId="0" fontId="12" fillId="0" borderId="0" xfId="0" applyFont="1" applyAlignment="1">
      <alignment horizontal="right" vertical="center" wrapText="1"/>
    </xf>
    <xf numFmtId="0" fontId="12" fillId="0" borderId="0" xfId="0" applyFont="1" applyAlignment="1">
      <alignment vertical="center" wrapText="1"/>
    </xf>
    <xf numFmtId="0" fontId="3" fillId="0" borderId="8" xfId="0" applyFont="1" applyFill="1" applyBorder="1" applyAlignment="1">
      <alignment horizontal="justify" vertical="center"/>
    </xf>
    <xf numFmtId="0" fontId="3" fillId="0" borderId="21" xfId="0" applyFont="1" applyBorder="1" applyAlignment="1">
      <alignment horizontal="justify" vertical="center"/>
    </xf>
    <xf numFmtId="0" fontId="3" fillId="0" borderId="25" xfId="0" applyFont="1" applyBorder="1" applyAlignment="1">
      <alignment horizontal="justify" vertical="center"/>
    </xf>
    <xf numFmtId="0" fontId="3" fillId="0" borderId="26" xfId="0" applyFont="1" applyBorder="1" applyAlignment="1">
      <alignment horizontal="justify" vertical="center" wrapText="1"/>
    </xf>
    <xf numFmtId="0" fontId="9" fillId="0" borderId="24" xfId="0" applyFont="1" applyBorder="1" applyAlignment="1">
      <alignment horizontal="justify" vertical="center" wrapText="1"/>
    </xf>
    <xf numFmtId="0" fontId="3" fillId="0" borderId="23" xfId="0" applyFont="1" applyBorder="1" applyAlignment="1">
      <alignment horizontal="justify" vertical="center" wrapText="1"/>
    </xf>
    <xf numFmtId="0" fontId="2" fillId="0" borderId="0" xfId="0" applyFont="1" applyFill="1" applyBorder="1" applyAlignment="1">
      <alignment vertical="center"/>
    </xf>
    <xf numFmtId="0" fontId="3" fillId="0" borderId="24" xfId="0" applyFont="1" applyBorder="1" applyAlignment="1">
      <alignment horizontal="justify" vertical="center" wrapText="1"/>
    </xf>
    <xf numFmtId="0" fontId="3" fillId="0" borderId="27" xfId="0" applyFont="1" applyBorder="1" applyAlignment="1">
      <alignment horizontal="justify" vertical="center"/>
    </xf>
    <xf numFmtId="0" fontId="10" fillId="2" borderId="13" xfId="0" applyFont="1" applyFill="1" applyBorder="1" applyAlignment="1">
      <alignment horizontal="justify" vertical="center" wrapText="1"/>
    </xf>
    <xf numFmtId="0" fontId="10" fillId="2" borderId="28" xfId="0" applyFont="1" applyFill="1" applyBorder="1" applyAlignment="1">
      <alignment horizontal="justify" vertical="center"/>
    </xf>
    <xf numFmtId="0" fontId="10" fillId="2" borderId="29" xfId="0" applyFont="1" applyFill="1" applyBorder="1" applyAlignment="1">
      <alignment horizontal="justify" vertical="center" wrapText="1"/>
    </xf>
    <xf numFmtId="0" fontId="3" fillId="0" borderId="10" xfId="0" applyFont="1" applyBorder="1" applyAlignment="1">
      <alignment horizontal="justify" vertical="center" wrapText="1"/>
    </xf>
    <xf numFmtId="0" fontId="15" fillId="0" borderId="0" xfId="0" applyFont="1" applyFill="1" applyAlignment="1">
      <alignment vertical="center"/>
    </xf>
    <xf numFmtId="0" fontId="10" fillId="2" borderId="11" xfId="0" applyFont="1" applyFill="1" applyBorder="1" applyAlignment="1">
      <alignment horizontal="justify" vertical="center" wrapText="1"/>
    </xf>
    <xf numFmtId="0" fontId="3" fillId="0" borderId="31" xfId="0" applyFont="1" applyBorder="1" applyAlignment="1">
      <alignment horizontal="right" vertical="center"/>
    </xf>
    <xf numFmtId="0" fontId="3" fillId="0" borderId="31" xfId="0" applyFont="1" applyBorder="1" applyAlignment="1">
      <alignment vertical="center"/>
    </xf>
    <xf numFmtId="0" fontId="3" fillId="0" borderId="24"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6" xfId="0" applyFont="1" applyBorder="1" applyAlignment="1">
      <alignment horizontal="justify" vertical="center" wrapText="1"/>
    </xf>
    <xf numFmtId="0" fontId="8" fillId="2" borderId="5" xfId="0" applyFont="1" applyFill="1" applyBorder="1" applyAlignment="1">
      <alignment horizontal="right" vertical="center" wrapText="1"/>
    </xf>
    <xf numFmtId="0" fontId="8" fillId="2" borderId="4" xfId="0" applyFont="1" applyFill="1" applyBorder="1" applyAlignment="1">
      <alignment horizontal="right" vertical="center" wrapText="1"/>
    </xf>
    <xf numFmtId="0" fontId="8" fillId="2" borderId="3" xfId="0" applyFont="1" applyFill="1" applyBorder="1" applyAlignment="1">
      <alignment horizontal="right" vertical="center" wrapText="1"/>
    </xf>
    <xf numFmtId="0" fontId="3" fillId="0" borderId="23" xfId="0" applyFont="1" applyBorder="1" applyAlignment="1">
      <alignment horizontal="left" vertical="center" wrapText="1"/>
    </xf>
    <xf numFmtId="0" fontId="3" fillId="0" borderId="19" xfId="0" applyFont="1" applyBorder="1" applyAlignment="1">
      <alignment horizontal="left" vertical="center" wrapText="1"/>
    </xf>
    <xf numFmtId="0" fontId="3" fillId="0" borderId="26" xfId="0" applyFont="1" applyBorder="1" applyAlignment="1">
      <alignment horizontal="left" vertical="center" wrapText="1"/>
    </xf>
    <xf numFmtId="0" fontId="10" fillId="2" borderId="16"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10" fillId="2" borderId="7" xfId="0" applyFont="1" applyFill="1" applyBorder="1" applyAlignment="1">
      <alignment horizontal="right" vertical="center" wrapText="1"/>
    </xf>
    <xf numFmtId="0" fontId="10" fillId="2" borderId="6" xfId="0" applyFont="1" applyFill="1" applyBorder="1" applyAlignment="1">
      <alignment horizontal="right" vertical="center" wrapText="1"/>
    </xf>
    <xf numFmtId="0" fontId="3" fillId="0" borderId="10" xfId="0" applyFont="1" applyBorder="1" applyAlignment="1">
      <alignment horizontal="justify" vertical="center" wrapText="1"/>
    </xf>
    <xf numFmtId="0" fontId="3" fillId="0" borderId="19" xfId="0" applyFont="1" applyFill="1" applyBorder="1" applyAlignment="1">
      <alignment horizontal="center" vertical="center" wrapText="1"/>
    </xf>
    <xf numFmtId="0" fontId="11" fillId="0" borderId="0" xfId="0" applyFont="1" applyAlignment="1">
      <alignment horizontal="center" vertical="center" wrapText="1"/>
    </xf>
    <xf numFmtId="0" fontId="3" fillId="0" borderId="23"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2"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24" xfId="0" applyFont="1" applyBorder="1" applyAlignment="1">
      <alignment horizontal="justify" vertical="center" wrapText="1"/>
    </xf>
    <xf numFmtId="0" fontId="16" fillId="0" borderId="0" xfId="0" applyFont="1" applyBorder="1" applyAlignment="1">
      <alignment horizontal="right" vertical="center"/>
    </xf>
    <xf numFmtId="0" fontId="4" fillId="0" borderId="1" xfId="0" applyFont="1" applyBorder="1" applyAlignment="1">
      <alignment horizontal="left" vertical="center" wrapText="1"/>
    </xf>
    <xf numFmtId="0" fontId="5" fillId="2" borderId="5" xfId="0" applyFont="1" applyFill="1" applyBorder="1" applyAlignment="1">
      <alignment horizontal="right" vertical="center" wrapText="1"/>
    </xf>
    <xf numFmtId="0" fontId="5" fillId="2" borderId="4" xfId="0" applyFont="1" applyFill="1" applyBorder="1" applyAlignment="1">
      <alignment horizontal="right" vertical="center" wrapText="1"/>
    </xf>
    <xf numFmtId="0" fontId="5" fillId="2" borderId="3" xfId="0" applyFont="1" applyFill="1" applyBorder="1" applyAlignment="1">
      <alignment horizontal="right" vertical="center" wrapText="1"/>
    </xf>
  </cellXfs>
  <cellStyles count="4">
    <cellStyle name="Moneda 2" xfId="1"/>
    <cellStyle name="Normal" xfId="0" builtinId="0"/>
    <cellStyle name="Normal 3" xfId="2"/>
    <cellStyle name="Normal 7"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137584</xdr:colOff>
      <xdr:row>0</xdr:row>
      <xdr:rowOff>63499</xdr:rowOff>
    </xdr:from>
    <xdr:to>
      <xdr:col>2</xdr:col>
      <xdr:colOff>486833</xdr:colOff>
      <xdr:row>2</xdr:row>
      <xdr:rowOff>172194</xdr:rowOff>
    </xdr:to>
    <xdr:pic>
      <xdr:nvPicPr>
        <xdr:cNvPr id="2" name="Picture 70"/>
        <xdr:cNvPicPr>
          <a:picLocks noChangeAspect="1" noChangeArrowheads="1"/>
        </xdr:cNvPicPr>
      </xdr:nvPicPr>
      <xdr:blipFill>
        <a:blip xmlns:r="http://schemas.openxmlformats.org/officeDocument/2006/relationships" r:embed="rId1" cstate="print"/>
        <a:srcRect/>
        <a:stretch>
          <a:fillRect/>
        </a:stretch>
      </xdr:blipFill>
      <xdr:spPr bwMode="auto">
        <a:xfrm>
          <a:off x="909109" y="63499"/>
          <a:ext cx="1120774" cy="48969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F230"/>
  <sheetViews>
    <sheetView tabSelected="1" view="pageBreakPreview" zoomScale="90" zoomScaleSheetLayoutView="90" workbookViewId="0">
      <selection activeCell="B1" sqref="B1:F3"/>
    </sheetView>
  </sheetViews>
  <sheetFormatPr baseColWidth="10" defaultColWidth="11.5703125" defaultRowHeight="12.75"/>
  <cols>
    <col min="1" max="1" width="11.5703125" style="1"/>
    <col min="2" max="2" width="12.7109375" style="3" customWidth="1"/>
    <col min="3" max="3" width="7.42578125" style="4" bestFit="1" customWidth="1"/>
    <col min="4" max="4" width="16.42578125" style="4" bestFit="1" customWidth="1"/>
    <col min="5" max="5" width="38.85546875" style="3" customWidth="1"/>
    <col min="6" max="6" width="17.28515625" style="2" customWidth="1"/>
    <col min="7" max="16384" width="11.5703125" style="1"/>
  </cols>
  <sheetData>
    <row r="1" spans="2:6" ht="15" customHeight="1">
      <c r="B1" s="81" t="s">
        <v>292</v>
      </c>
      <c r="C1" s="81"/>
      <c r="D1" s="81"/>
      <c r="E1" s="81"/>
      <c r="F1" s="81"/>
    </row>
    <row r="2" spans="2:6">
      <c r="B2" s="81"/>
      <c r="C2" s="81"/>
      <c r="D2" s="81"/>
      <c r="E2" s="81"/>
      <c r="F2" s="81"/>
    </row>
    <row r="3" spans="2:6" ht="16.5" customHeight="1">
      <c r="B3" s="81"/>
      <c r="C3" s="81"/>
      <c r="D3" s="81"/>
      <c r="E3" s="81"/>
      <c r="F3" s="81"/>
    </row>
    <row r="5" spans="2:6" ht="18">
      <c r="B5" s="73" t="s">
        <v>291</v>
      </c>
      <c r="C5" s="73"/>
      <c r="D5" s="73"/>
      <c r="E5" s="73"/>
      <c r="F5" s="73"/>
    </row>
    <row r="6" spans="2:6" ht="13.5" thickBot="1">
      <c r="B6" s="55"/>
      <c r="C6" s="55"/>
      <c r="D6" s="55"/>
      <c r="E6" s="55"/>
      <c r="F6" s="54"/>
    </row>
    <row r="7" spans="2:6" s="52" customFormat="1">
      <c r="B7" s="66" t="s">
        <v>290</v>
      </c>
      <c r="C7" s="67"/>
      <c r="D7" s="67"/>
      <c r="E7" s="67"/>
      <c r="F7" s="67"/>
    </row>
    <row r="8" spans="2:6" s="52" customFormat="1" ht="25.5">
      <c r="B8" s="53" t="s">
        <v>13</v>
      </c>
      <c r="C8" s="19" t="s">
        <v>12</v>
      </c>
      <c r="D8" s="19" t="s">
        <v>11</v>
      </c>
      <c r="E8" s="48" t="s">
        <v>10</v>
      </c>
      <c r="F8" s="35" t="s">
        <v>9</v>
      </c>
    </row>
    <row r="9" spans="2:6" ht="25.5">
      <c r="B9" s="46" t="s">
        <v>289</v>
      </c>
      <c r="C9" s="23">
        <v>1</v>
      </c>
      <c r="D9" s="23" t="s">
        <v>288</v>
      </c>
      <c r="E9" s="25" t="s">
        <v>287</v>
      </c>
      <c r="F9" s="24"/>
    </row>
    <row r="10" spans="2:6">
      <c r="B10" s="46" t="s">
        <v>286</v>
      </c>
      <c r="C10" s="23">
        <v>1</v>
      </c>
      <c r="D10" s="23" t="s">
        <v>281</v>
      </c>
      <c r="E10" s="25" t="s">
        <v>285</v>
      </c>
      <c r="F10" s="24"/>
    </row>
    <row r="11" spans="2:6">
      <c r="B11" s="46" t="s">
        <v>284</v>
      </c>
      <c r="C11" s="23">
        <v>1</v>
      </c>
      <c r="D11" s="23" t="s">
        <v>281</v>
      </c>
      <c r="E11" s="25" t="s">
        <v>283</v>
      </c>
      <c r="F11" s="24"/>
    </row>
    <row r="12" spans="2:6" ht="13.5" thickBot="1">
      <c r="B12" s="51" t="s">
        <v>282</v>
      </c>
      <c r="C12" s="15">
        <v>1</v>
      </c>
      <c r="D12" s="15" t="s">
        <v>281</v>
      </c>
      <c r="E12" s="29" t="s">
        <v>280</v>
      </c>
      <c r="F12" s="13"/>
    </row>
    <row r="13" spans="2:6" ht="16.5" customHeight="1" thickBot="1">
      <c r="B13" s="69" t="s">
        <v>279</v>
      </c>
      <c r="C13" s="70"/>
      <c r="D13" s="70"/>
      <c r="E13" s="70"/>
      <c r="F13" s="12">
        <f>SUM(F9:F12)</f>
        <v>0</v>
      </c>
    </row>
    <row r="14" spans="2:6" ht="13.5" thickBot="1">
      <c r="B14" s="21"/>
      <c r="C14" s="11"/>
      <c r="D14" s="11"/>
      <c r="E14" s="21"/>
      <c r="F14" s="9"/>
    </row>
    <row r="15" spans="2:6">
      <c r="B15" s="68" t="s">
        <v>278</v>
      </c>
      <c r="C15" s="67"/>
      <c r="D15" s="67"/>
      <c r="E15" s="67"/>
      <c r="F15" s="67"/>
    </row>
    <row r="16" spans="2:6" ht="25.5">
      <c r="B16" s="50" t="s">
        <v>13</v>
      </c>
      <c r="C16" s="49" t="s">
        <v>12</v>
      </c>
      <c r="D16" s="19" t="s">
        <v>11</v>
      </c>
      <c r="E16" s="48" t="s">
        <v>10</v>
      </c>
      <c r="F16" s="35" t="s">
        <v>9</v>
      </c>
    </row>
    <row r="17" spans="2:6">
      <c r="B17" s="57" t="s">
        <v>277</v>
      </c>
      <c r="C17" s="23">
        <v>1</v>
      </c>
      <c r="D17" s="23" t="s">
        <v>205</v>
      </c>
      <c r="E17" s="25" t="s">
        <v>276</v>
      </c>
      <c r="F17" s="24"/>
    </row>
    <row r="18" spans="2:6">
      <c r="B18" s="58"/>
      <c r="C18" s="23">
        <v>1</v>
      </c>
      <c r="D18" s="23" t="s">
        <v>205</v>
      </c>
      <c r="E18" s="25" t="s">
        <v>275</v>
      </c>
      <c r="F18" s="24"/>
    </row>
    <row r="19" spans="2:6">
      <c r="B19" s="58"/>
      <c r="C19" s="23">
        <v>1</v>
      </c>
      <c r="D19" s="23" t="s">
        <v>205</v>
      </c>
      <c r="E19" s="25" t="s">
        <v>274</v>
      </c>
      <c r="F19" s="24"/>
    </row>
    <row r="20" spans="2:6">
      <c r="B20" s="58"/>
      <c r="C20" s="23">
        <v>1</v>
      </c>
      <c r="D20" s="23" t="s">
        <v>205</v>
      </c>
      <c r="E20" s="25" t="s">
        <v>273</v>
      </c>
      <c r="F20" s="24"/>
    </row>
    <row r="21" spans="2:6">
      <c r="B21" s="58"/>
      <c r="C21" s="23">
        <v>1</v>
      </c>
      <c r="D21" s="23" t="s">
        <v>205</v>
      </c>
      <c r="E21" s="25" t="s">
        <v>272</v>
      </c>
      <c r="F21" s="24"/>
    </row>
    <row r="22" spans="2:6">
      <c r="B22" s="59"/>
      <c r="C22" s="23">
        <v>1</v>
      </c>
      <c r="D22" s="23" t="s">
        <v>205</v>
      </c>
      <c r="E22" s="25" t="s">
        <v>271</v>
      </c>
      <c r="F22" s="24"/>
    </row>
    <row r="23" spans="2:6" ht="76.5">
      <c r="B23" s="58" t="s">
        <v>270</v>
      </c>
      <c r="C23" s="47">
        <v>1</v>
      </c>
      <c r="D23" s="23" t="s">
        <v>205</v>
      </c>
      <c r="E23" s="25" t="s">
        <v>269</v>
      </c>
      <c r="F23" s="24"/>
    </row>
    <row r="24" spans="2:6" ht="76.5">
      <c r="B24" s="58"/>
      <c r="C24" s="47">
        <v>1</v>
      </c>
      <c r="D24" s="23" t="s">
        <v>205</v>
      </c>
      <c r="E24" s="25" t="s">
        <v>268</v>
      </c>
      <c r="F24" s="24"/>
    </row>
    <row r="25" spans="2:6" ht="63.75">
      <c r="B25" s="58"/>
      <c r="C25" s="47">
        <v>1</v>
      </c>
      <c r="D25" s="23" t="s">
        <v>205</v>
      </c>
      <c r="E25" s="25" t="s">
        <v>267</v>
      </c>
      <c r="F25" s="24"/>
    </row>
    <row r="26" spans="2:6" ht="178.5">
      <c r="B26" s="58"/>
      <c r="C26" s="47">
        <v>1</v>
      </c>
      <c r="D26" s="23" t="s">
        <v>205</v>
      </c>
      <c r="E26" s="25" t="s">
        <v>266</v>
      </c>
      <c r="F26" s="24"/>
    </row>
    <row r="27" spans="2:6" ht="76.5">
      <c r="B27" s="58"/>
      <c r="C27" s="47">
        <v>1</v>
      </c>
      <c r="D27" s="23" t="s">
        <v>205</v>
      </c>
      <c r="E27" s="25" t="s">
        <v>265</v>
      </c>
      <c r="F27" s="24"/>
    </row>
    <row r="28" spans="2:6">
      <c r="B28" s="58"/>
      <c r="C28" s="47">
        <v>1</v>
      </c>
      <c r="D28" s="23" t="s">
        <v>205</v>
      </c>
      <c r="E28" s="25" t="s">
        <v>264</v>
      </c>
      <c r="F28" s="24"/>
    </row>
    <row r="29" spans="2:6">
      <c r="B29" s="59"/>
      <c r="C29" s="47">
        <v>1</v>
      </c>
      <c r="D29" s="23" t="s">
        <v>205</v>
      </c>
      <c r="E29" s="25" t="s">
        <v>263</v>
      </c>
      <c r="F29" s="24"/>
    </row>
    <row r="30" spans="2:6">
      <c r="B30" s="56" t="s">
        <v>262</v>
      </c>
      <c r="C30" s="47">
        <v>1</v>
      </c>
      <c r="D30" s="23" t="s">
        <v>205</v>
      </c>
      <c r="E30" s="25" t="s">
        <v>261</v>
      </c>
      <c r="F30" s="24"/>
    </row>
    <row r="31" spans="2:6">
      <c r="B31" s="56"/>
      <c r="C31" s="47">
        <v>1</v>
      </c>
      <c r="D31" s="23" t="s">
        <v>205</v>
      </c>
      <c r="E31" s="25" t="s">
        <v>260</v>
      </c>
      <c r="F31" s="24"/>
    </row>
    <row r="32" spans="2:6">
      <c r="B32" s="56"/>
      <c r="C32" s="47">
        <v>1</v>
      </c>
      <c r="D32" s="23" t="s">
        <v>205</v>
      </c>
      <c r="E32" s="25" t="s">
        <v>259</v>
      </c>
      <c r="F32" s="24"/>
    </row>
    <row r="33" spans="2:6">
      <c r="B33" s="57" t="s">
        <v>258</v>
      </c>
      <c r="C33" s="47">
        <v>1</v>
      </c>
      <c r="D33" s="23" t="s">
        <v>205</v>
      </c>
      <c r="E33" s="25" t="s">
        <v>257</v>
      </c>
      <c r="F33" s="24"/>
    </row>
    <row r="34" spans="2:6">
      <c r="B34" s="58"/>
      <c r="C34" s="47">
        <v>1</v>
      </c>
      <c r="D34" s="23" t="s">
        <v>205</v>
      </c>
      <c r="E34" s="25" t="s">
        <v>256</v>
      </c>
      <c r="F34" s="24"/>
    </row>
    <row r="35" spans="2:6">
      <c r="B35" s="58"/>
      <c r="C35" s="47">
        <v>1</v>
      </c>
      <c r="D35" s="23" t="s">
        <v>205</v>
      </c>
      <c r="E35" s="25" t="s">
        <v>255</v>
      </c>
      <c r="F35" s="24"/>
    </row>
    <row r="36" spans="2:6">
      <c r="B36" s="58"/>
      <c r="C36" s="47">
        <v>1</v>
      </c>
      <c r="D36" s="23" t="s">
        <v>205</v>
      </c>
      <c r="E36" s="25" t="s">
        <v>254</v>
      </c>
      <c r="F36" s="24"/>
    </row>
    <row r="37" spans="2:6">
      <c r="B37" s="58"/>
      <c r="C37" s="47">
        <v>1</v>
      </c>
      <c r="D37" s="23" t="s">
        <v>205</v>
      </c>
      <c r="E37" s="25" t="s">
        <v>253</v>
      </c>
      <c r="F37" s="24"/>
    </row>
    <row r="38" spans="2:6">
      <c r="B38" s="58"/>
      <c r="C38" s="47">
        <v>1</v>
      </c>
      <c r="D38" s="23" t="s">
        <v>205</v>
      </c>
      <c r="E38" s="25" t="s">
        <v>252</v>
      </c>
      <c r="F38" s="24"/>
    </row>
    <row r="39" spans="2:6">
      <c r="B39" s="58"/>
      <c r="C39" s="47">
        <v>1</v>
      </c>
      <c r="D39" s="23" t="s">
        <v>205</v>
      </c>
      <c r="E39" s="25" t="s">
        <v>251</v>
      </c>
      <c r="F39" s="24"/>
    </row>
    <row r="40" spans="2:6">
      <c r="B40" s="58"/>
      <c r="C40" s="47">
        <v>1</v>
      </c>
      <c r="D40" s="23" t="s">
        <v>205</v>
      </c>
      <c r="E40" s="25" t="s">
        <v>250</v>
      </c>
      <c r="F40" s="24"/>
    </row>
    <row r="41" spans="2:6">
      <c r="B41" s="59"/>
      <c r="C41" s="47">
        <v>1</v>
      </c>
      <c r="D41" s="23" t="s">
        <v>205</v>
      </c>
      <c r="E41" s="25" t="s">
        <v>249</v>
      </c>
      <c r="F41" s="24"/>
    </row>
    <row r="42" spans="2:6">
      <c r="B42" s="42" t="s">
        <v>248</v>
      </c>
      <c r="C42" s="47">
        <v>1</v>
      </c>
      <c r="D42" s="23" t="s">
        <v>155</v>
      </c>
      <c r="E42" s="25" t="s">
        <v>247</v>
      </c>
      <c r="F42" s="24"/>
    </row>
    <row r="43" spans="2:6">
      <c r="B43" s="56" t="s">
        <v>246</v>
      </c>
      <c r="C43" s="23">
        <v>1</v>
      </c>
      <c r="D43" s="23" t="s">
        <v>205</v>
      </c>
      <c r="E43" s="25" t="s">
        <v>245</v>
      </c>
      <c r="F43" s="24"/>
    </row>
    <row r="44" spans="2:6">
      <c r="B44" s="56"/>
      <c r="C44" s="23">
        <v>1</v>
      </c>
      <c r="D44" s="23" t="s">
        <v>205</v>
      </c>
      <c r="E44" s="25" t="s">
        <v>242</v>
      </c>
      <c r="F44" s="24"/>
    </row>
    <row r="45" spans="2:6">
      <c r="B45" s="56"/>
      <c r="C45" s="23">
        <v>1</v>
      </c>
      <c r="D45" s="23" t="s">
        <v>205</v>
      </c>
      <c r="E45" s="25" t="s">
        <v>241</v>
      </c>
      <c r="F45" s="24"/>
    </row>
    <row r="46" spans="2:6">
      <c r="B46" s="56" t="s">
        <v>244</v>
      </c>
      <c r="C46" s="23">
        <v>1</v>
      </c>
      <c r="D46" s="23" t="s">
        <v>205</v>
      </c>
      <c r="E46" s="25" t="s">
        <v>243</v>
      </c>
      <c r="F46" s="24"/>
    </row>
    <row r="47" spans="2:6">
      <c r="B47" s="56"/>
      <c r="C47" s="23">
        <v>1</v>
      </c>
      <c r="D47" s="23" t="s">
        <v>205</v>
      </c>
      <c r="E47" s="25" t="s">
        <v>242</v>
      </c>
      <c r="F47" s="24"/>
    </row>
    <row r="48" spans="2:6">
      <c r="B48" s="56"/>
      <c r="C48" s="23">
        <v>1</v>
      </c>
      <c r="D48" s="23" t="s">
        <v>205</v>
      </c>
      <c r="E48" s="25" t="s">
        <v>241</v>
      </c>
      <c r="F48" s="24"/>
    </row>
    <row r="49" spans="2:6">
      <c r="B49" s="57" t="s">
        <v>240</v>
      </c>
      <c r="C49" s="23">
        <v>1</v>
      </c>
      <c r="D49" s="23" t="s">
        <v>205</v>
      </c>
      <c r="E49" s="25" t="s">
        <v>239</v>
      </c>
      <c r="F49" s="24"/>
    </row>
    <row r="50" spans="2:6">
      <c r="B50" s="58"/>
      <c r="C50" s="23">
        <v>1</v>
      </c>
      <c r="D50" s="23" t="s">
        <v>205</v>
      </c>
      <c r="E50" s="25" t="s">
        <v>238</v>
      </c>
      <c r="F50" s="24"/>
    </row>
    <row r="51" spans="2:6">
      <c r="B51" s="59"/>
      <c r="C51" s="23">
        <v>1</v>
      </c>
      <c r="D51" s="23" t="s">
        <v>205</v>
      </c>
      <c r="E51" s="25" t="s">
        <v>237</v>
      </c>
      <c r="F51" s="24"/>
    </row>
    <row r="52" spans="2:6" ht="89.25">
      <c r="B52" s="63" t="s">
        <v>236</v>
      </c>
      <c r="C52" s="23">
        <v>1</v>
      </c>
      <c r="D52" s="23" t="s">
        <v>155</v>
      </c>
      <c r="E52" s="25" t="s">
        <v>235</v>
      </c>
      <c r="F52" s="24"/>
    </row>
    <row r="53" spans="2:6" ht="89.25">
      <c r="B53" s="64"/>
      <c r="C53" s="23">
        <v>1</v>
      </c>
      <c r="D53" s="23" t="s">
        <v>155</v>
      </c>
      <c r="E53" s="25" t="s">
        <v>234</v>
      </c>
      <c r="F53" s="24"/>
    </row>
    <row r="54" spans="2:6" ht="25.5">
      <c r="B54" s="64"/>
      <c r="C54" s="23">
        <v>1</v>
      </c>
      <c r="D54" s="23" t="s">
        <v>155</v>
      </c>
      <c r="E54" s="25" t="s">
        <v>233</v>
      </c>
      <c r="F54" s="24"/>
    </row>
    <row r="55" spans="2:6">
      <c r="B55" s="65"/>
      <c r="C55" s="23">
        <v>1</v>
      </c>
      <c r="D55" s="23" t="s">
        <v>155</v>
      </c>
      <c r="E55" s="25" t="s">
        <v>232</v>
      </c>
      <c r="F55" s="24"/>
    </row>
    <row r="56" spans="2:6">
      <c r="B56" s="56" t="s">
        <v>231</v>
      </c>
      <c r="C56" s="23">
        <v>1</v>
      </c>
      <c r="D56" s="23" t="s">
        <v>228</v>
      </c>
      <c r="E56" s="25" t="s">
        <v>230</v>
      </c>
      <c r="F56" s="24"/>
    </row>
    <row r="57" spans="2:6">
      <c r="B57" s="56"/>
      <c r="C57" s="23">
        <v>1</v>
      </c>
      <c r="D57" s="23" t="s">
        <v>228</v>
      </c>
      <c r="E57" s="25" t="s">
        <v>229</v>
      </c>
      <c r="F57" s="24"/>
    </row>
    <row r="58" spans="2:6">
      <c r="B58" s="56"/>
      <c r="C58" s="23">
        <v>1</v>
      </c>
      <c r="D58" s="23" t="s">
        <v>228</v>
      </c>
      <c r="E58" s="25" t="s">
        <v>227</v>
      </c>
      <c r="F58" s="24"/>
    </row>
    <row r="59" spans="2:6" ht="38.25">
      <c r="B59" s="46" t="s">
        <v>226</v>
      </c>
      <c r="C59" s="23">
        <v>1</v>
      </c>
      <c r="D59" s="23" t="s">
        <v>205</v>
      </c>
      <c r="E59" s="25" t="s">
        <v>225</v>
      </c>
      <c r="F59" s="24"/>
    </row>
    <row r="60" spans="2:6" ht="38.25">
      <c r="B60" s="63" t="s">
        <v>224</v>
      </c>
      <c r="C60" s="23">
        <v>1</v>
      </c>
      <c r="D60" s="23" t="s">
        <v>219</v>
      </c>
      <c r="E60" s="25" t="s">
        <v>223</v>
      </c>
      <c r="F60" s="24"/>
    </row>
    <row r="61" spans="2:6" ht="38.25">
      <c r="B61" s="64"/>
      <c r="C61" s="23">
        <v>1</v>
      </c>
      <c r="D61" s="23" t="s">
        <v>219</v>
      </c>
      <c r="E61" s="25" t="s">
        <v>222</v>
      </c>
      <c r="F61" s="24"/>
    </row>
    <row r="62" spans="2:6" ht="38.25">
      <c r="B62" s="64"/>
      <c r="C62" s="23">
        <v>1</v>
      </c>
      <c r="D62" s="23" t="s">
        <v>219</v>
      </c>
      <c r="E62" s="25" t="s">
        <v>221</v>
      </c>
      <c r="F62" s="24"/>
    </row>
    <row r="63" spans="2:6" ht="38.25">
      <c r="B63" s="64"/>
      <c r="C63" s="23">
        <v>1</v>
      </c>
      <c r="D63" s="23" t="s">
        <v>219</v>
      </c>
      <c r="E63" s="25" t="s">
        <v>220</v>
      </c>
      <c r="F63" s="24"/>
    </row>
    <row r="64" spans="2:6" ht="38.25">
      <c r="B64" s="65"/>
      <c r="C64" s="23">
        <v>1</v>
      </c>
      <c r="D64" s="23" t="s">
        <v>219</v>
      </c>
      <c r="E64" s="25" t="s">
        <v>218</v>
      </c>
      <c r="F64" s="24"/>
    </row>
    <row r="65" spans="2:6">
      <c r="B65" s="57" t="s">
        <v>217</v>
      </c>
      <c r="C65" s="23">
        <v>1</v>
      </c>
      <c r="D65" s="23" t="s">
        <v>205</v>
      </c>
      <c r="E65" s="25" t="s">
        <v>216</v>
      </c>
      <c r="F65" s="24"/>
    </row>
    <row r="66" spans="2:6">
      <c r="B66" s="58"/>
      <c r="C66" s="23">
        <v>1</v>
      </c>
      <c r="D66" s="23" t="s">
        <v>205</v>
      </c>
      <c r="E66" s="25" t="s">
        <v>215</v>
      </c>
      <c r="F66" s="24"/>
    </row>
    <row r="67" spans="2:6">
      <c r="B67" s="58"/>
      <c r="C67" s="23">
        <v>1</v>
      </c>
      <c r="D67" s="23" t="s">
        <v>205</v>
      </c>
      <c r="E67" s="25" t="s">
        <v>214</v>
      </c>
      <c r="F67" s="24"/>
    </row>
    <row r="68" spans="2:6">
      <c r="B68" s="58"/>
      <c r="C68" s="23">
        <v>1</v>
      </c>
      <c r="D68" s="23" t="s">
        <v>205</v>
      </c>
      <c r="E68" s="25" t="s">
        <v>213</v>
      </c>
      <c r="F68" s="24"/>
    </row>
    <row r="69" spans="2:6">
      <c r="B69" s="58"/>
      <c r="C69" s="23">
        <v>1</v>
      </c>
      <c r="D69" s="23" t="s">
        <v>205</v>
      </c>
      <c r="E69" s="25" t="s">
        <v>212</v>
      </c>
      <c r="F69" s="24"/>
    </row>
    <row r="70" spans="2:6">
      <c r="B70" s="59"/>
      <c r="C70" s="23">
        <v>1</v>
      </c>
      <c r="D70" s="23" t="s">
        <v>205</v>
      </c>
      <c r="E70" s="25" t="s">
        <v>211</v>
      </c>
      <c r="F70" s="24"/>
    </row>
    <row r="71" spans="2:6">
      <c r="B71" s="57" t="s">
        <v>210</v>
      </c>
      <c r="C71" s="23">
        <v>1</v>
      </c>
      <c r="D71" s="23" t="s">
        <v>205</v>
      </c>
      <c r="E71" s="25" t="s">
        <v>209</v>
      </c>
      <c r="F71" s="24"/>
    </row>
    <row r="72" spans="2:6">
      <c r="B72" s="58"/>
      <c r="C72" s="23">
        <v>1</v>
      </c>
      <c r="D72" s="23" t="s">
        <v>205</v>
      </c>
      <c r="E72" s="25" t="s">
        <v>208</v>
      </c>
      <c r="F72" s="24"/>
    </row>
    <row r="73" spans="2:6">
      <c r="B73" s="58"/>
      <c r="C73" s="23">
        <v>2</v>
      </c>
      <c r="D73" s="23" t="s">
        <v>207</v>
      </c>
      <c r="E73" s="25" t="s">
        <v>206</v>
      </c>
      <c r="F73" s="24"/>
    </row>
    <row r="74" spans="2:6">
      <c r="B74" s="59"/>
      <c r="C74" s="23">
        <v>1</v>
      </c>
      <c r="D74" s="23" t="s">
        <v>205</v>
      </c>
      <c r="E74" s="25" t="s">
        <v>204</v>
      </c>
      <c r="F74" s="24"/>
    </row>
    <row r="75" spans="2:6">
      <c r="B75" s="57" t="s">
        <v>203</v>
      </c>
      <c r="C75" s="23">
        <v>1</v>
      </c>
      <c r="D75" s="23" t="s">
        <v>155</v>
      </c>
      <c r="E75" s="25" t="s">
        <v>202</v>
      </c>
      <c r="F75" s="24"/>
    </row>
    <row r="76" spans="2:6">
      <c r="B76" s="58"/>
      <c r="C76" s="23">
        <v>1</v>
      </c>
      <c r="D76" s="23" t="s">
        <v>155</v>
      </c>
      <c r="E76" s="25" t="s">
        <v>201</v>
      </c>
      <c r="F76" s="24"/>
    </row>
    <row r="77" spans="2:6">
      <c r="B77" s="58"/>
      <c r="C77" s="23">
        <v>1</v>
      </c>
      <c r="D77" s="23" t="s">
        <v>155</v>
      </c>
      <c r="E77" s="25" t="s">
        <v>200</v>
      </c>
      <c r="F77" s="24"/>
    </row>
    <row r="78" spans="2:6">
      <c r="B78" s="59"/>
      <c r="C78" s="23">
        <v>1</v>
      </c>
      <c r="D78" s="23" t="s">
        <v>155</v>
      </c>
      <c r="E78" s="45" t="s">
        <v>199</v>
      </c>
      <c r="F78" s="24"/>
    </row>
    <row r="79" spans="2:6">
      <c r="B79" s="57" t="s">
        <v>198</v>
      </c>
      <c r="C79" s="23">
        <v>1</v>
      </c>
      <c r="D79" s="23" t="s">
        <v>155</v>
      </c>
      <c r="E79" s="25" t="s">
        <v>197</v>
      </c>
      <c r="F79" s="24"/>
    </row>
    <row r="80" spans="2:6">
      <c r="B80" s="58"/>
      <c r="C80" s="23">
        <v>1</v>
      </c>
      <c r="D80" s="23" t="s">
        <v>155</v>
      </c>
      <c r="E80" s="25" t="s">
        <v>196</v>
      </c>
      <c r="F80" s="24"/>
    </row>
    <row r="81" spans="2:6">
      <c r="B81" s="59"/>
      <c r="C81" s="23">
        <v>1</v>
      </c>
      <c r="D81" s="23" t="s">
        <v>155</v>
      </c>
      <c r="E81" s="25" t="s">
        <v>195</v>
      </c>
      <c r="F81" s="24"/>
    </row>
    <row r="82" spans="2:6">
      <c r="B82" s="57" t="s">
        <v>194</v>
      </c>
      <c r="C82" s="23">
        <v>1</v>
      </c>
      <c r="D82" s="23" t="s">
        <v>155</v>
      </c>
      <c r="E82" s="25" t="s">
        <v>193</v>
      </c>
      <c r="F82" s="24"/>
    </row>
    <row r="83" spans="2:6">
      <c r="B83" s="58"/>
      <c r="C83" s="23">
        <v>1</v>
      </c>
      <c r="D83" s="23" t="s">
        <v>155</v>
      </c>
      <c r="E83" s="25" t="s">
        <v>192</v>
      </c>
      <c r="F83" s="24"/>
    </row>
    <row r="84" spans="2:6">
      <c r="B84" s="59"/>
      <c r="C84" s="23">
        <v>1</v>
      </c>
      <c r="D84" s="23" t="s">
        <v>155</v>
      </c>
      <c r="E84" s="25" t="s">
        <v>191</v>
      </c>
      <c r="F84" s="24"/>
    </row>
    <row r="85" spans="2:6" ht="25.5">
      <c r="B85" s="44" t="s">
        <v>190</v>
      </c>
      <c r="C85" s="40">
        <v>1</v>
      </c>
      <c r="D85" s="23" t="s">
        <v>155</v>
      </c>
      <c r="E85" s="25" t="s">
        <v>189</v>
      </c>
      <c r="F85" s="24"/>
    </row>
    <row r="86" spans="2:6">
      <c r="B86" s="57" t="s">
        <v>188</v>
      </c>
      <c r="C86" s="23">
        <v>1</v>
      </c>
      <c r="D86" s="23" t="s">
        <v>155</v>
      </c>
      <c r="E86" s="25" t="s">
        <v>187</v>
      </c>
      <c r="F86" s="24"/>
    </row>
    <row r="87" spans="2:6">
      <c r="B87" s="58"/>
      <c r="C87" s="23">
        <v>1</v>
      </c>
      <c r="D87" s="23" t="s">
        <v>155</v>
      </c>
      <c r="E87" s="25" t="s">
        <v>186</v>
      </c>
      <c r="F87" s="24"/>
    </row>
    <row r="88" spans="2:6">
      <c r="B88" s="80" t="s">
        <v>185</v>
      </c>
      <c r="C88" s="23">
        <v>1</v>
      </c>
      <c r="D88" s="23" t="s">
        <v>184</v>
      </c>
      <c r="E88" s="36" t="s">
        <v>183</v>
      </c>
      <c r="F88" s="24"/>
    </row>
    <row r="89" spans="2:6">
      <c r="B89" s="80"/>
      <c r="C89" s="23">
        <v>1</v>
      </c>
      <c r="D89" s="23" t="s">
        <v>181</v>
      </c>
      <c r="E89" s="36" t="s">
        <v>182</v>
      </c>
      <c r="F89" s="24"/>
    </row>
    <row r="90" spans="2:6" ht="25.5">
      <c r="B90" s="80"/>
      <c r="C90" s="23">
        <v>1</v>
      </c>
      <c r="D90" s="23" t="s">
        <v>181</v>
      </c>
      <c r="E90" s="36" t="s">
        <v>180</v>
      </c>
      <c r="F90" s="24"/>
    </row>
    <row r="91" spans="2:6" ht="25.5">
      <c r="B91" s="43" t="s">
        <v>179</v>
      </c>
      <c r="C91" s="23">
        <v>1</v>
      </c>
      <c r="D91" s="23" t="s">
        <v>178</v>
      </c>
      <c r="E91" s="36" t="s">
        <v>177</v>
      </c>
      <c r="F91" s="24"/>
    </row>
    <row r="92" spans="2:6" ht="63.75">
      <c r="B92" s="43" t="s">
        <v>176</v>
      </c>
      <c r="C92" s="23">
        <v>1</v>
      </c>
      <c r="D92" s="23" t="s">
        <v>137</v>
      </c>
      <c r="E92" s="36" t="s">
        <v>175</v>
      </c>
      <c r="F92" s="24"/>
    </row>
    <row r="93" spans="2:6">
      <c r="B93" s="56" t="s">
        <v>174</v>
      </c>
      <c r="C93" s="23">
        <v>1</v>
      </c>
      <c r="D93" s="23" t="s">
        <v>162</v>
      </c>
      <c r="E93" s="25" t="s">
        <v>173</v>
      </c>
      <c r="F93" s="24"/>
    </row>
    <row r="94" spans="2:6">
      <c r="B94" s="56"/>
      <c r="C94" s="23">
        <v>1</v>
      </c>
      <c r="D94" s="23" t="s">
        <v>162</v>
      </c>
      <c r="E94" s="25" t="s">
        <v>172</v>
      </c>
      <c r="F94" s="24"/>
    </row>
    <row r="95" spans="2:6">
      <c r="B95" s="56"/>
      <c r="C95" s="23">
        <v>1</v>
      </c>
      <c r="D95" s="23" t="s">
        <v>162</v>
      </c>
      <c r="E95" s="25" t="s">
        <v>171</v>
      </c>
      <c r="F95" s="24"/>
    </row>
    <row r="96" spans="2:6">
      <c r="B96" s="56"/>
      <c r="C96" s="23">
        <v>1</v>
      </c>
      <c r="D96" s="23" t="s">
        <v>162</v>
      </c>
      <c r="E96" s="25" t="s">
        <v>170</v>
      </c>
      <c r="F96" s="24"/>
    </row>
    <row r="97" spans="2:6">
      <c r="B97" s="56"/>
      <c r="C97" s="23">
        <v>1</v>
      </c>
      <c r="D97" s="23" t="s">
        <v>162</v>
      </c>
      <c r="E97" s="25" t="s">
        <v>169</v>
      </c>
      <c r="F97" s="24"/>
    </row>
    <row r="98" spans="2:6">
      <c r="B98" s="56"/>
      <c r="C98" s="23">
        <v>1</v>
      </c>
      <c r="D98" s="23" t="s">
        <v>162</v>
      </c>
      <c r="E98" s="25" t="s">
        <v>168</v>
      </c>
      <c r="F98" s="24"/>
    </row>
    <row r="99" spans="2:6">
      <c r="B99" s="56" t="s">
        <v>167</v>
      </c>
      <c r="C99" s="23">
        <v>1</v>
      </c>
      <c r="D99" s="31" t="s">
        <v>162</v>
      </c>
      <c r="E99" s="25" t="s">
        <v>166</v>
      </c>
      <c r="F99" s="24"/>
    </row>
    <row r="100" spans="2:6">
      <c r="B100" s="56"/>
      <c r="C100" s="23">
        <v>1</v>
      </c>
      <c r="D100" s="31" t="s">
        <v>162</v>
      </c>
      <c r="E100" s="25" t="s">
        <v>165</v>
      </c>
      <c r="F100" s="24"/>
    </row>
    <row r="101" spans="2:6">
      <c r="B101" s="56"/>
      <c r="C101" s="23">
        <v>1</v>
      </c>
      <c r="D101" s="31" t="s">
        <v>162</v>
      </c>
      <c r="E101" s="25" t="s">
        <v>164</v>
      </c>
      <c r="F101" s="24"/>
    </row>
    <row r="102" spans="2:6">
      <c r="B102" s="56"/>
      <c r="C102" s="23">
        <v>1</v>
      </c>
      <c r="D102" s="31" t="s">
        <v>162</v>
      </c>
      <c r="E102" s="25" t="s">
        <v>163</v>
      </c>
      <c r="F102" s="24"/>
    </row>
    <row r="103" spans="2:6">
      <c r="B103" s="56"/>
      <c r="C103" s="23">
        <v>1</v>
      </c>
      <c r="D103" s="31" t="s">
        <v>162</v>
      </c>
      <c r="E103" s="25" t="s">
        <v>161</v>
      </c>
      <c r="F103" s="24"/>
    </row>
    <row r="104" spans="2:6">
      <c r="B104" s="63" t="s">
        <v>160</v>
      </c>
      <c r="C104" s="23">
        <v>1</v>
      </c>
      <c r="D104" s="31" t="s">
        <v>155</v>
      </c>
      <c r="E104" s="25" t="s">
        <v>159</v>
      </c>
      <c r="F104" s="24"/>
    </row>
    <row r="105" spans="2:6">
      <c r="B105" s="64"/>
      <c r="C105" s="23">
        <v>1</v>
      </c>
      <c r="D105" s="31" t="s">
        <v>155</v>
      </c>
      <c r="E105" s="25" t="s">
        <v>158</v>
      </c>
      <c r="F105" s="24"/>
    </row>
    <row r="106" spans="2:6">
      <c r="B106" s="64"/>
      <c r="C106" s="23">
        <v>1</v>
      </c>
      <c r="D106" s="31" t="s">
        <v>155</v>
      </c>
      <c r="E106" s="25" t="s">
        <v>157</v>
      </c>
      <c r="F106" s="24"/>
    </row>
    <row r="107" spans="2:6">
      <c r="B107" s="64"/>
      <c r="C107" s="23">
        <v>1</v>
      </c>
      <c r="D107" s="31" t="s">
        <v>155</v>
      </c>
      <c r="E107" s="25" t="s">
        <v>156</v>
      </c>
      <c r="F107" s="24"/>
    </row>
    <row r="108" spans="2:6">
      <c r="B108" s="65"/>
      <c r="C108" s="23">
        <v>1</v>
      </c>
      <c r="D108" s="31" t="s">
        <v>155</v>
      </c>
      <c r="E108" s="25" t="s">
        <v>154</v>
      </c>
      <c r="F108" s="24"/>
    </row>
    <row r="109" spans="2:6" ht="51">
      <c r="B109" s="57" t="s">
        <v>153</v>
      </c>
      <c r="C109" s="23">
        <v>1</v>
      </c>
      <c r="D109" s="23" t="s">
        <v>151</v>
      </c>
      <c r="E109" s="25" t="s">
        <v>152</v>
      </c>
      <c r="F109" s="24"/>
    </row>
    <row r="110" spans="2:6" ht="38.25">
      <c r="B110" s="59"/>
      <c r="C110" s="23">
        <v>1</v>
      </c>
      <c r="D110" s="23" t="s">
        <v>151</v>
      </c>
      <c r="E110" s="25" t="s">
        <v>150</v>
      </c>
      <c r="F110" s="24"/>
    </row>
    <row r="111" spans="2:6" ht="51">
      <c r="B111" s="42" t="s">
        <v>149</v>
      </c>
      <c r="C111" s="41">
        <v>1</v>
      </c>
      <c r="D111" s="40" t="s">
        <v>148</v>
      </c>
      <c r="E111" s="36" t="s">
        <v>147</v>
      </c>
      <c r="F111" s="24"/>
    </row>
    <row r="112" spans="2:6">
      <c r="B112" s="56" t="s">
        <v>146</v>
      </c>
      <c r="C112" s="41">
        <v>1</v>
      </c>
      <c r="D112" s="40" t="s">
        <v>29</v>
      </c>
      <c r="E112" s="25" t="s">
        <v>145</v>
      </c>
      <c r="F112" s="24"/>
    </row>
    <row r="113" spans="2:6">
      <c r="B113" s="56"/>
      <c r="C113" s="41">
        <v>1</v>
      </c>
      <c r="D113" s="40" t="s">
        <v>29</v>
      </c>
      <c r="E113" s="25" t="s">
        <v>144</v>
      </c>
      <c r="F113" s="24"/>
    </row>
    <row r="114" spans="2:6">
      <c r="B114" s="56"/>
      <c r="C114" s="41">
        <v>1</v>
      </c>
      <c r="D114" s="40" t="s">
        <v>29</v>
      </c>
      <c r="E114" s="25" t="s">
        <v>143</v>
      </c>
      <c r="F114" s="24"/>
    </row>
    <row r="115" spans="2:6">
      <c r="B115" s="56"/>
      <c r="C115" s="41">
        <v>1</v>
      </c>
      <c r="D115" s="40" t="s">
        <v>29</v>
      </c>
      <c r="E115" s="25" t="s">
        <v>142</v>
      </c>
      <c r="F115" s="24"/>
    </row>
    <row r="116" spans="2:6" ht="25.5">
      <c r="B116" s="56" t="s">
        <v>141</v>
      </c>
      <c r="C116" s="23" t="s">
        <v>138</v>
      </c>
      <c r="D116" s="31" t="s">
        <v>137</v>
      </c>
      <c r="E116" s="25" t="s">
        <v>140</v>
      </c>
      <c r="F116" s="24"/>
    </row>
    <row r="117" spans="2:6" ht="25.5">
      <c r="B117" s="56"/>
      <c r="C117" s="23" t="s">
        <v>138</v>
      </c>
      <c r="D117" s="31" t="s">
        <v>137</v>
      </c>
      <c r="E117" s="25" t="s">
        <v>139</v>
      </c>
      <c r="F117" s="24"/>
    </row>
    <row r="118" spans="2:6" ht="26.25" thickBot="1">
      <c r="B118" s="71"/>
      <c r="C118" s="15" t="s">
        <v>138</v>
      </c>
      <c r="D118" s="39" t="s">
        <v>137</v>
      </c>
      <c r="E118" s="29" t="s">
        <v>136</v>
      </c>
      <c r="F118" s="13"/>
    </row>
    <row r="119" spans="2:6" ht="14.25" customHeight="1" thickBot="1">
      <c r="B119" s="69" t="s">
        <v>135</v>
      </c>
      <c r="C119" s="70"/>
      <c r="D119" s="70"/>
      <c r="E119" s="70"/>
      <c r="F119" s="12">
        <f>SUM(F17:F118)</f>
        <v>0</v>
      </c>
    </row>
    <row r="120" spans="2:6" ht="13.5" thickBot="1">
      <c r="B120" s="21"/>
      <c r="C120" s="11"/>
      <c r="D120" s="11"/>
      <c r="E120" s="21"/>
      <c r="F120" s="9"/>
    </row>
    <row r="121" spans="2:6">
      <c r="B121" s="66" t="s">
        <v>134</v>
      </c>
      <c r="C121" s="67"/>
      <c r="D121" s="67"/>
      <c r="E121" s="67"/>
      <c r="F121" s="67"/>
    </row>
    <row r="122" spans="2:6" ht="25.5">
      <c r="B122" s="20" t="s">
        <v>13</v>
      </c>
      <c r="C122" s="19" t="s">
        <v>12</v>
      </c>
      <c r="D122" s="19" t="s">
        <v>11</v>
      </c>
      <c r="E122" s="18" t="s">
        <v>10</v>
      </c>
      <c r="F122" s="35" t="s">
        <v>9</v>
      </c>
    </row>
    <row r="123" spans="2:6" ht="38.25">
      <c r="B123" s="77" t="s">
        <v>133</v>
      </c>
      <c r="C123" s="23">
        <v>1</v>
      </c>
      <c r="D123" s="23" t="s">
        <v>130</v>
      </c>
      <c r="E123" s="36" t="s">
        <v>132</v>
      </c>
      <c r="F123" s="24"/>
    </row>
    <row r="124" spans="2:6" ht="38.25">
      <c r="B124" s="78"/>
      <c r="C124" s="23">
        <v>1</v>
      </c>
      <c r="D124" s="23" t="s">
        <v>130</v>
      </c>
      <c r="E124" s="36" t="s">
        <v>131</v>
      </c>
      <c r="F124" s="24"/>
    </row>
    <row r="125" spans="2:6" ht="25.5">
      <c r="B125" s="78"/>
      <c r="C125" s="23">
        <v>1</v>
      </c>
      <c r="D125" s="23" t="s">
        <v>130</v>
      </c>
      <c r="E125" s="36" t="s">
        <v>129</v>
      </c>
      <c r="F125" s="24"/>
    </row>
    <row r="126" spans="2:6" ht="89.25">
      <c r="B126" s="78"/>
      <c r="C126" s="23">
        <v>1</v>
      </c>
      <c r="D126" s="23" t="s">
        <v>128</v>
      </c>
      <c r="E126" s="36" t="s">
        <v>127</v>
      </c>
      <c r="F126" s="24"/>
    </row>
    <row r="127" spans="2:6" ht="63.75">
      <c r="B127" s="78"/>
      <c r="C127" s="23">
        <v>1</v>
      </c>
      <c r="D127" s="23" t="s">
        <v>126</v>
      </c>
      <c r="E127" s="36" t="s">
        <v>125</v>
      </c>
      <c r="F127" s="24"/>
    </row>
    <row r="128" spans="2:6" ht="51">
      <c r="B128" s="78"/>
      <c r="C128" s="23">
        <v>1</v>
      </c>
      <c r="D128" s="23" t="s">
        <v>124</v>
      </c>
      <c r="E128" s="36" t="s">
        <v>123</v>
      </c>
      <c r="F128" s="24"/>
    </row>
    <row r="129" spans="2:6" ht="165.75">
      <c r="B129" s="78"/>
      <c r="C129" s="23">
        <v>1</v>
      </c>
      <c r="D129" s="23" t="s">
        <v>122</v>
      </c>
      <c r="E129" s="36" t="s">
        <v>121</v>
      </c>
      <c r="F129" s="24"/>
    </row>
    <row r="130" spans="2:6" ht="153">
      <c r="B130" s="78"/>
      <c r="C130" s="23">
        <v>1</v>
      </c>
      <c r="D130" s="23" t="s">
        <v>120</v>
      </c>
      <c r="E130" s="36" t="s">
        <v>119</v>
      </c>
      <c r="F130" s="24"/>
    </row>
    <row r="131" spans="2:6" ht="51">
      <c r="B131" s="78"/>
      <c r="C131" s="23">
        <v>1</v>
      </c>
      <c r="D131" s="23" t="s">
        <v>118</v>
      </c>
      <c r="E131" s="36" t="s">
        <v>117</v>
      </c>
      <c r="F131" s="24"/>
    </row>
    <row r="132" spans="2:6" ht="178.5">
      <c r="B132" s="78"/>
      <c r="C132" s="23">
        <v>1</v>
      </c>
      <c r="D132" s="23" t="s">
        <v>116</v>
      </c>
      <c r="E132" s="36" t="s">
        <v>115</v>
      </c>
      <c r="F132" s="24"/>
    </row>
    <row r="133" spans="2:6" ht="76.5">
      <c r="B133" s="78"/>
      <c r="C133" s="23">
        <v>1</v>
      </c>
      <c r="D133" s="23" t="s">
        <v>114</v>
      </c>
      <c r="E133" s="36" t="s">
        <v>113</v>
      </c>
      <c r="F133" s="24"/>
    </row>
    <row r="134" spans="2:6" ht="63.75">
      <c r="B134" s="78"/>
      <c r="C134" s="23">
        <v>1</v>
      </c>
      <c r="D134" s="23" t="s">
        <v>112</v>
      </c>
      <c r="E134" s="36" t="s">
        <v>111</v>
      </c>
      <c r="F134" s="24"/>
    </row>
    <row r="135" spans="2:6" ht="127.5">
      <c r="B135" s="78"/>
      <c r="C135" s="23">
        <v>1</v>
      </c>
      <c r="D135" s="23" t="s">
        <v>110</v>
      </c>
      <c r="E135" s="36" t="s">
        <v>109</v>
      </c>
      <c r="F135" s="24"/>
    </row>
    <row r="136" spans="2:6" ht="191.25">
      <c r="B136" s="78"/>
      <c r="C136" s="23">
        <v>1</v>
      </c>
      <c r="D136" s="23" t="s">
        <v>108</v>
      </c>
      <c r="E136" s="36" t="s">
        <v>107</v>
      </c>
      <c r="F136" s="24"/>
    </row>
    <row r="137" spans="2:6" ht="216.75">
      <c r="B137" s="78"/>
      <c r="C137" s="23">
        <v>1</v>
      </c>
      <c r="D137" s="23" t="s">
        <v>106</v>
      </c>
      <c r="E137" s="36" t="s">
        <v>105</v>
      </c>
      <c r="F137" s="24"/>
    </row>
    <row r="138" spans="2:6" ht="76.5">
      <c r="B138" s="78"/>
      <c r="C138" s="23">
        <v>1</v>
      </c>
      <c r="D138" s="23" t="s">
        <v>104</v>
      </c>
      <c r="E138" s="36" t="s">
        <v>103</v>
      </c>
      <c r="F138" s="24"/>
    </row>
    <row r="139" spans="2:6" ht="76.5">
      <c r="B139" s="78"/>
      <c r="C139" s="23">
        <v>1</v>
      </c>
      <c r="D139" s="23" t="s">
        <v>102</v>
      </c>
      <c r="E139" s="36" t="s">
        <v>101</v>
      </c>
      <c r="F139" s="24"/>
    </row>
    <row r="140" spans="2:6" ht="90" thickBot="1">
      <c r="B140" s="79"/>
      <c r="C140" s="15">
        <v>1</v>
      </c>
      <c r="D140" s="15" t="s">
        <v>100</v>
      </c>
      <c r="E140" s="14" t="s">
        <v>99</v>
      </c>
      <c r="F140" s="13"/>
    </row>
    <row r="141" spans="2:6" ht="10.9" customHeight="1" thickBot="1">
      <c r="B141" s="69" t="s">
        <v>98</v>
      </c>
      <c r="C141" s="70"/>
      <c r="D141" s="70"/>
      <c r="E141" s="70"/>
      <c r="F141" s="12">
        <f>SUM(F123:F140)</f>
        <v>0</v>
      </c>
    </row>
    <row r="142" spans="2:6" ht="13.5" thickBot="1">
      <c r="B142" s="38"/>
      <c r="C142" s="38"/>
      <c r="D142" s="38"/>
      <c r="E142" s="38"/>
      <c r="F142" s="37"/>
    </row>
    <row r="143" spans="2:6">
      <c r="B143" s="66" t="s">
        <v>97</v>
      </c>
      <c r="C143" s="67"/>
      <c r="D143" s="67"/>
      <c r="E143" s="67"/>
      <c r="F143" s="67"/>
    </row>
    <row r="144" spans="2:6" ht="25.5">
      <c r="B144" s="20" t="s">
        <v>13</v>
      </c>
      <c r="C144" s="19" t="s">
        <v>12</v>
      </c>
      <c r="D144" s="19" t="s">
        <v>11</v>
      </c>
      <c r="E144" s="18" t="s">
        <v>10</v>
      </c>
      <c r="F144" s="17" t="s">
        <v>9</v>
      </c>
    </row>
    <row r="145" spans="2:6" ht="102">
      <c r="B145" s="74" t="s">
        <v>96</v>
      </c>
      <c r="C145" s="23">
        <v>1</v>
      </c>
      <c r="D145" s="23" t="s">
        <v>95</v>
      </c>
      <c r="E145" s="36" t="s">
        <v>94</v>
      </c>
      <c r="F145" s="24"/>
    </row>
    <row r="146" spans="2:6" ht="111" customHeight="1">
      <c r="B146" s="75"/>
      <c r="C146" s="23">
        <v>1</v>
      </c>
      <c r="D146" s="23" t="s">
        <v>93</v>
      </c>
      <c r="E146" s="36" t="s">
        <v>92</v>
      </c>
      <c r="F146" s="24"/>
    </row>
    <row r="147" spans="2:6" ht="38.25">
      <c r="B147" s="75"/>
      <c r="C147" s="23">
        <v>1</v>
      </c>
      <c r="D147" s="23" t="s">
        <v>91</v>
      </c>
      <c r="E147" s="36" t="s">
        <v>90</v>
      </c>
      <c r="F147" s="24"/>
    </row>
    <row r="148" spans="2:6" ht="78" customHeight="1">
      <c r="B148" s="75"/>
      <c r="C148" s="23">
        <v>1</v>
      </c>
      <c r="D148" s="23" t="s">
        <v>89</v>
      </c>
      <c r="E148" s="36" t="s">
        <v>88</v>
      </c>
      <c r="F148" s="24"/>
    </row>
    <row r="149" spans="2:6" ht="25.5">
      <c r="B149" s="75"/>
      <c r="C149" s="23">
        <v>1</v>
      </c>
      <c r="D149" s="23" t="s">
        <v>87</v>
      </c>
      <c r="E149" s="36" t="s">
        <v>86</v>
      </c>
      <c r="F149" s="24"/>
    </row>
    <row r="150" spans="2:6" ht="69.75" customHeight="1" thickBot="1">
      <c r="B150" s="76"/>
      <c r="C150" s="23"/>
      <c r="D150" s="23" t="s">
        <v>85</v>
      </c>
      <c r="E150" s="36" t="s">
        <v>84</v>
      </c>
      <c r="F150" s="13"/>
    </row>
    <row r="151" spans="2:6" ht="30" customHeight="1" thickBot="1">
      <c r="B151" s="69" t="s">
        <v>83</v>
      </c>
      <c r="C151" s="70"/>
      <c r="D151" s="70"/>
      <c r="E151" s="70"/>
      <c r="F151" s="12"/>
    </row>
    <row r="152" spans="2:6" ht="13.5" thickBot="1">
      <c r="B152" s="21"/>
      <c r="C152" s="11"/>
      <c r="D152" s="11"/>
      <c r="E152" s="21"/>
      <c r="F152" s="9"/>
    </row>
    <row r="153" spans="2:6" s="7" customFormat="1" ht="38.450000000000003" customHeight="1" thickBot="1">
      <c r="B153" s="60" t="s">
        <v>82</v>
      </c>
      <c r="C153" s="61"/>
      <c r="D153" s="61"/>
      <c r="E153" s="62"/>
      <c r="F153" s="8">
        <f>F13+F119+F141+F151</f>
        <v>0</v>
      </c>
    </row>
    <row r="154" spans="2:6">
      <c r="B154" s="21"/>
      <c r="C154" s="11"/>
      <c r="D154" s="11"/>
      <c r="E154" s="21"/>
      <c r="F154" s="9"/>
    </row>
    <row r="155" spans="2:6" ht="18">
      <c r="B155" s="73" t="s">
        <v>81</v>
      </c>
      <c r="C155" s="73"/>
      <c r="D155" s="73"/>
      <c r="E155" s="73"/>
      <c r="F155" s="73"/>
    </row>
    <row r="156" spans="2:6" ht="13.5" thickBot="1">
      <c r="B156" s="21"/>
      <c r="C156" s="11"/>
      <c r="D156" s="11"/>
      <c r="E156" s="21"/>
      <c r="F156" s="9"/>
    </row>
    <row r="157" spans="2:6" ht="10.9" customHeight="1">
      <c r="B157" s="66" t="s">
        <v>80</v>
      </c>
      <c r="C157" s="67"/>
      <c r="D157" s="67"/>
      <c r="E157" s="67"/>
      <c r="F157" s="67"/>
    </row>
    <row r="158" spans="2:6" ht="25.5">
      <c r="B158" s="20" t="s">
        <v>13</v>
      </c>
      <c r="C158" s="19" t="s">
        <v>12</v>
      </c>
      <c r="D158" s="19" t="s">
        <v>11</v>
      </c>
      <c r="E158" s="18" t="s">
        <v>10</v>
      </c>
      <c r="F158" s="35" t="s">
        <v>9</v>
      </c>
    </row>
    <row r="159" spans="2:6">
      <c r="B159" s="72"/>
      <c r="C159" s="23">
        <v>1</v>
      </c>
      <c r="D159" s="31" t="s">
        <v>29</v>
      </c>
      <c r="E159" s="25" t="s">
        <v>79</v>
      </c>
      <c r="F159" s="24"/>
    </row>
    <row r="160" spans="2:6">
      <c r="B160" s="72"/>
      <c r="C160" s="23">
        <v>1</v>
      </c>
      <c r="D160" s="31" t="s">
        <v>29</v>
      </c>
      <c r="E160" s="25" t="s">
        <v>78</v>
      </c>
      <c r="F160" s="24"/>
    </row>
    <row r="161" spans="2:6">
      <c r="B161" s="72"/>
      <c r="C161" s="23">
        <v>1</v>
      </c>
      <c r="D161" s="31" t="s">
        <v>29</v>
      </c>
      <c r="E161" s="25" t="s">
        <v>77</v>
      </c>
      <c r="F161" s="24"/>
    </row>
    <row r="162" spans="2:6">
      <c r="B162" s="72"/>
      <c r="C162" s="23">
        <v>1</v>
      </c>
      <c r="D162" s="31" t="s">
        <v>29</v>
      </c>
      <c r="E162" s="25" t="s">
        <v>76</v>
      </c>
      <c r="F162" s="24"/>
    </row>
    <row r="163" spans="2:6">
      <c r="B163" s="72"/>
      <c r="C163" s="23">
        <v>1</v>
      </c>
      <c r="D163" s="31" t="s">
        <v>29</v>
      </c>
      <c r="E163" s="25" t="s">
        <v>75</v>
      </c>
      <c r="F163" s="24"/>
    </row>
    <row r="164" spans="2:6">
      <c r="B164" s="72"/>
      <c r="C164" s="23">
        <v>1</v>
      </c>
      <c r="D164" s="31" t="s">
        <v>29</v>
      </c>
      <c r="E164" s="25" t="s">
        <v>74</v>
      </c>
      <c r="F164" s="24"/>
    </row>
    <row r="165" spans="2:6">
      <c r="B165" s="72"/>
      <c r="C165" s="23">
        <v>1</v>
      </c>
      <c r="D165" s="31" t="s">
        <v>29</v>
      </c>
      <c r="E165" s="25" t="s">
        <v>73</v>
      </c>
      <c r="F165" s="24"/>
    </row>
    <row r="166" spans="2:6">
      <c r="B166" s="72"/>
      <c r="C166" s="23">
        <v>1</v>
      </c>
      <c r="D166" s="31" t="s">
        <v>29</v>
      </c>
      <c r="E166" s="25" t="s">
        <v>72</v>
      </c>
      <c r="F166" s="24"/>
    </row>
    <row r="167" spans="2:6">
      <c r="B167" s="72"/>
      <c r="C167" s="23">
        <v>1</v>
      </c>
      <c r="D167" s="31" t="s">
        <v>29</v>
      </c>
      <c r="E167" s="25" t="s">
        <v>71</v>
      </c>
      <c r="F167" s="24"/>
    </row>
    <row r="168" spans="2:6">
      <c r="B168" s="72"/>
      <c r="C168" s="23">
        <v>1</v>
      </c>
      <c r="D168" s="31" t="s">
        <v>29</v>
      </c>
      <c r="E168" s="25" t="s">
        <v>70</v>
      </c>
      <c r="F168" s="24"/>
    </row>
    <row r="169" spans="2:6">
      <c r="B169" s="72"/>
      <c r="C169" s="23">
        <v>1</v>
      </c>
      <c r="D169" s="31" t="s">
        <v>29</v>
      </c>
      <c r="E169" s="25" t="s">
        <v>69</v>
      </c>
      <c r="F169" s="24"/>
    </row>
    <row r="170" spans="2:6">
      <c r="B170" s="72"/>
      <c r="C170" s="23">
        <v>1</v>
      </c>
      <c r="D170" s="31" t="s">
        <v>29</v>
      </c>
      <c r="E170" s="25" t="s">
        <v>68</v>
      </c>
      <c r="F170" s="24"/>
    </row>
    <row r="171" spans="2:6">
      <c r="B171" s="72"/>
      <c r="C171" s="23">
        <v>1</v>
      </c>
      <c r="D171" s="31" t="s">
        <v>29</v>
      </c>
      <c r="E171" s="25" t="s">
        <v>67</v>
      </c>
      <c r="F171" s="24"/>
    </row>
    <row r="172" spans="2:6">
      <c r="B172" s="72"/>
      <c r="C172" s="23">
        <v>1</v>
      </c>
      <c r="D172" s="31" t="s">
        <v>29</v>
      </c>
      <c r="E172" s="25" t="s">
        <v>66</v>
      </c>
      <c r="F172" s="24"/>
    </row>
    <row r="173" spans="2:6">
      <c r="B173" s="72"/>
      <c r="C173" s="23">
        <v>1</v>
      </c>
      <c r="D173" s="31" t="s">
        <v>29</v>
      </c>
      <c r="E173" s="25" t="s">
        <v>65</v>
      </c>
      <c r="F173" s="24"/>
    </row>
    <row r="174" spans="2:6">
      <c r="B174" s="72"/>
      <c r="C174" s="23">
        <v>1</v>
      </c>
      <c r="D174" s="31" t="s">
        <v>29</v>
      </c>
      <c r="E174" s="25" t="s">
        <v>64</v>
      </c>
      <c r="F174" s="24"/>
    </row>
    <row r="175" spans="2:6">
      <c r="B175" s="72"/>
      <c r="C175" s="23">
        <v>1</v>
      </c>
      <c r="D175" s="31" t="s">
        <v>29</v>
      </c>
      <c r="E175" s="25" t="s">
        <v>63</v>
      </c>
      <c r="F175" s="24"/>
    </row>
    <row r="176" spans="2:6">
      <c r="B176" s="72"/>
      <c r="C176" s="23">
        <v>1</v>
      </c>
      <c r="D176" s="31" t="s">
        <v>29</v>
      </c>
      <c r="E176" s="25" t="s">
        <v>62</v>
      </c>
      <c r="F176" s="24"/>
    </row>
    <row r="177" spans="2:6">
      <c r="B177" s="72"/>
      <c r="C177" s="23">
        <v>1</v>
      </c>
      <c r="D177" s="31" t="s">
        <v>29</v>
      </c>
      <c r="E177" s="25" t="s">
        <v>61</v>
      </c>
      <c r="F177" s="24"/>
    </row>
    <row r="178" spans="2:6">
      <c r="B178" s="72"/>
      <c r="C178" s="23">
        <v>1</v>
      </c>
      <c r="D178" s="31" t="s">
        <v>29</v>
      </c>
      <c r="E178" s="25" t="s">
        <v>60</v>
      </c>
      <c r="F178" s="24"/>
    </row>
    <row r="179" spans="2:6">
      <c r="B179" s="72"/>
      <c r="C179" s="23">
        <v>1</v>
      </c>
      <c r="D179" s="31" t="s">
        <v>29</v>
      </c>
      <c r="E179" s="25" t="s">
        <v>59</v>
      </c>
      <c r="F179" s="24"/>
    </row>
    <row r="180" spans="2:6">
      <c r="B180" s="72"/>
      <c r="C180" s="23">
        <v>1</v>
      </c>
      <c r="D180" s="31" t="s">
        <v>29</v>
      </c>
      <c r="E180" s="25" t="s">
        <v>58</v>
      </c>
      <c r="F180" s="24"/>
    </row>
    <row r="181" spans="2:6">
      <c r="B181" s="72"/>
      <c r="C181" s="23">
        <v>1</v>
      </c>
      <c r="D181" s="31" t="s">
        <v>29</v>
      </c>
      <c r="E181" s="25" t="s">
        <v>57</v>
      </c>
      <c r="F181" s="24"/>
    </row>
    <row r="182" spans="2:6">
      <c r="B182" s="72"/>
      <c r="C182" s="23">
        <v>1</v>
      </c>
      <c r="D182" s="31" t="s">
        <v>29</v>
      </c>
      <c r="E182" s="25" t="s">
        <v>56</v>
      </c>
      <c r="F182" s="24"/>
    </row>
    <row r="183" spans="2:6">
      <c r="B183" s="72"/>
      <c r="C183" s="23">
        <v>1</v>
      </c>
      <c r="D183" s="31" t="s">
        <v>29</v>
      </c>
      <c r="E183" s="25" t="s">
        <v>55</v>
      </c>
      <c r="F183" s="24"/>
    </row>
    <row r="184" spans="2:6">
      <c r="B184" s="72"/>
      <c r="C184" s="23">
        <v>1</v>
      </c>
      <c r="D184" s="31" t="s">
        <v>29</v>
      </c>
      <c r="E184" s="25" t="s">
        <v>54</v>
      </c>
      <c r="F184" s="24"/>
    </row>
    <row r="185" spans="2:6">
      <c r="B185" s="72"/>
      <c r="C185" s="23">
        <v>1</v>
      </c>
      <c r="D185" s="31" t="s">
        <v>29</v>
      </c>
      <c r="E185" s="25" t="s">
        <v>53</v>
      </c>
      <c r="F185" s="24"/>
    </row>
    <row r="186" spans="2:6">
      <c r="B186" s="72"/>
      <c r="C186" s="23">
        <v>1</v>
      </c>
      <c r="D186" s="31" t="s">
        <v>29</v>
      </c>
      <c r="E186" s="25" t="s">
        <v>52</v>
      </c>
      <c r="F186" s="33"/>
    </row>
    <row r="187" spans="2:6">
      <c r="B187" s="72"/>
      <c r="C187" s="23">
        <v>1</v>
      </c>
      <c r="D187" s="31" t="s">
        <v>29</v>
      </c>
      <c r="E187" s="25" t="s">
        <v>51</v>
      </c>
      <c r="F187" s="33"/>
    </row>
    <row r="188" spans="2:6">
      <c r="B188" s="72"/>
      <c r="C188" s="23">
        <v>1</v>
      </c>
      <c r="D188" s="31" t="s">
        <v>29</v>
      </c>
      <c r="E188" s="25" t="s">
        <v>50</v>
      </c>
      <c r="F188" s="33"/>
    </row>
    <row r="189" spans="2:6">
      <c r="B189" s="72"/>
      <c r="C189" s="23">
        <v>1</v>
      </c>
      <c r="D189" s="31" t="s">
        <v>29</v>
      </c>
      <c r="E189" s="25" t="s">
        <v>49</v>
      </c>
      <c r="F189" s="33"/>
    </row>
    <row r="190" spans="2:6">
      <c r="B190" s="72"/>
      <c r="C190" s="23">
        <v>1</v>
      </c>
      <c r="D190" s="31" t="s">
        <v>29</v>
      </c>
      <c r="E190" s="25" t="s">
        <v>48</v>
      </c>
      <c r="F190" s="33"/>
    </row>
    <row r="191" spans="2:6">
      <c r="B191" s="72"/>
      <c r="C191" s="23">
        <v>1</v>
      </c>
      <c r="D191" s="31" t="s">
        <v>29</v>
      </c>
      <c r="E191" s="25" t="s">
        <v>47</v>
      </c>
      <c r="F191" s="33"/>
    </row>
    <row r="192" spans="2:6">
      <c r="B192" s="72"/>
      <c r="C192" s="23">
        <v>1</v>
      </c>
      <c r="D192" s="31" t="s">
        <v>29</v>
      </c>
      <c r="E192" s="25" t="s">
        <v>46</v>
      </c>
      <c r="F192" s="33"/>
    </row>
    <row r="193" spans="2:6">
      <c r="B193" s="72"/>
      <c r="C193" s="23">
        <v>1</v>
      </c>
      <c r="D193" s="31" t="s">
        <v>29</v>
      </c>
      <c r="E193" s="25" t="s">
        <v>45</v>
      </c>
      <c r="F193" s="33"/>
    </row>
    <row r="194" spans="2:6">
      <c r="B194" s="72"/>
      <c r="C194" s="23">
        <v>1</v>
      </c>
      <c r="D194" s="31" t="s">
        <v>29</v>
      </c>
      <c r="E194" s="25" t="s">
        <v>44</v>
      </c>
      <c r="F194" s="33"/>
    </row>
    <row r="195" spans="2:6">
      <c r="B195" s="72"/>
      <c r="C195" s="23">
        <v>1</v>
      </c>
      <c r="D195" s="31" t="s">
        <v>29</v>
      </c>
      <c r="E195" s="25" t="s">
        <v>43</v>
      </c>
      <c r="F195" s="33"/>
    </row>
    <row r="196" spans="2:6">
      <c r="B196" s="72"/>
      <c r="C196" s="23">
        <v>1</v>
      </c>
      <c r="D196" s="31" t="s">
        <v>29</v>
      </c>
      <c r="E196" s="25" t="s">
        <v>42</v>
      </c>
      <c r="F196" s="33"/>
    </row>
    <row r="197" spans="2:6">
      <c r="B197" s="72"/>
      <c r="C197" s="23">
        <v>1</v>
      </c>
      <c r="D197" s="31" t="s">
        <v>29</v>
      </c>
      <c r="E197" s="25" t="s">
        <v>41</v>
      </c>
      <c r="F197" s="33"/>
    </row>
    <row r="198" spans="2:6">
      <c r="B198" s="72"/>
      <c r="C198" s="23">
        <v>1</v>
      </c>
      <c r="D198" s="31" t="s">
        <v>29</v>
      </c>
      <c r="E198" s="25" t="s">
        <v>40</v>
      </c>
      <c r="F198" s="33"/>
    </row>
    <row r="199" spans="2:6">
      <c r="B199" s="72"/>
      <c r="C199" s="23">
        <v>1</v>
      </c>
      <c r="D199" s="31" t="s">
        <v>29</v>
      </c>
      <c r="E199" s="25" t="s">
        <v>39</v>
      </c>
      <c r="F199" s="33"/>
    </row>
    <row r="200" spans="2:6">
      <c r="B200" s="72"/>
      <c r="C200" s="23">
        <v>1</v>
      </c>
      <c r="D200" s="31" t="s">
        <v>29</v>
      </c>
      <c r="E200" s="25" t="s">
        <v>38</v>
      </c>
      <c r="F200" s="33"/>
    </row>
    <row r="201" spans="2:6">
      <c r="B201" s="72"/>
      <c r="C201" s="23">
        <v>1</v>
      </c>
      <c r="D201" s="31" t="s">
        <v>29</v>
      </c>
      <c r="E201" s="34" t="s">
        <v>37</v>
      </c>
      <c r="F201" s="33"/>
    </row>
    <row r="202" spans="2:6">
      <c r="B202" s="72"/>
      <c r="C202" s="23">
        <v>1</v>
      </c>
      <c r="D202" s="31" t="s">
        <v>29</v>
      </c>
      <c r="E202" s="34" t="s">
        <v>36</v>
      </c>
      <c r="F202" s="33"/>
    </row>
    <row r="203" spans="2:6">
      <c r="B203" s="72"/>
      <c r="C203" s="23">
        <v>1</v>
      </c>
      <c r="D203" s="31" t="s">
        <v>29</v>
      </c>
      <c r="E203" s="25" t="s">
        <v>35</v>
      </c>
      <c r="F203" s="33"/>
    </row>
    <row r="204" spans="2:6">
      <c r="B204" s="72"/>
      <c r="C204" s="23">
        <v>1</v>
      </c>
      <c r="D204" s="31" t="s">
        <v>29</v>
      </c>
      <c r="E204" s="25" t="s">
        <v>34</v>
      </c>
      <c r="F204" s="33"/>
    </row>
    <row r="205" spans="2:6">
      <c r="B205" s="72"/>
      <c r="C205" s="23">
        <v>1</v>
      </c>
      <c r="D205" s="31" t="s">
        <v>29</v>
      </c>
      <c r="E205" s="32" t="s">
        <v>33</v>
      </c>
      <c r="F205" s="33"/>
    </row>
    <row r="206" spans="2:6">
      <c r="B206" s="72"/>
      <c r="C206" s="23">
        <v>1</v>
      </c>
      <c r="D206" s="31" t="s">
        <v>29</v>
      </c>
      <c r="E206" s="32" t="s">
        <v>32</v>
      </c>
      <c r="F206" s="30"/>
    </row>
    <row r="207" spans="2:6">
      <c r="B207" s="72"/>
      <c r="C207" s="23">
        <v>1</v>
      </c>
      <c r="D207" s="31" t="s">
        <v>29</v>
      </c>
      <c r="E207" s="25" t="s">
        <v>31</v>
      </c>
      <c r="F207" s="30"/>
    </row>
    <row r="208" spans="2:6">
      <c r="B208" s="72"/>
      <c r="C208" s="23">
        <v>1</v>
      </c>
      <c r="D208" s="31" t="s">
        <v>29</v>
      </c>
      <c r="E208" s="25" t="s">
        <v>30</v>
      </c>
      <c r="F208" s="30"/>
    </row>
    <row r="209" spans="2:6" ht="13.5" thickBot="1">
      <c r="B209" s="72"/>
      <c r="C209" s="15">
        <v>1</v>
      </c>
      <c r="D209" s="15" t="s">
        <v>29</v>
      </c>
      <c r="E209" s="29" t="s">
        <v>28</v>
      </c>
      <c r="F209" s="28"/>
    </row>
    <row r="210" spans="2:6" ht="89.25">
      <c r="B210" s="72"/>
      <c r="C210" s="23">
        <v>1</v>
      </c>
      <c r="D210" s="23" t="s">
        <v>27</v>
      </c>
      <c r="E210" s="27" t="s">
        <v>26</v>
      </c>
      <c r="F210" s="26"/>
    </row>
    <row r="211" spans="2:6" ht="114.75">
      <c r="B211" s="72"/>
      <c r="C211" s="23">
        <v>1</v>
      </c>
      <c r="D211" s="23" t="s">
        <v>25</v>
      </c>
      <c r="E211" s="25" t="s">
        <v>24</v>
      </c>
      <c r="F211" s="24"/>
    </row>
    <row r="212" spans="2:6" ht="63.75">
      <c r="B212" s="72"/>
      <c r="C212" s="23">
        <v>1</v>
      </c>
      <c r="D212" s="23" t="s">
        <v>23</v>
      </c>
      <c r="E212" s="25" t="s">
        <v>22</v>
      </c>
      <c r="F212" s="24"/>
    </row>
    <row r="213" spans="2:6" ht="63.75">
      <c r="B213" s="72"/>
      <c r="C213" s="23">
        <v>1</v>
      </c>
      <c r="D213" s="23" t="s">
        <v>21</v>
      </c>
      <c r="E213" s="25" t="s">
        <v>20</v>
      </c>
      <c r="F213" s="24"/>
    </row>
    <row r="214" spans="2:6" ht="25.5">
      <c r="B214" s="72"/>
      <c r="C214" s="23">
        <v>1</v>
      </c>
      <c r="D214" s="23" t="s">
        <v>19</v>
      </c>
      <c r="E214" s="22" t="s">
        <v>18</v>
      </c>
      <c r="F214" s="24"/>
    </row>
    <row r="215" spans="2:6" ht="26.25" thickBot="1">
      <c r="B215" s="72"/>
      <c r="C215" s="23">
        <v>1</v>
      </c>
      <c r="D215" s="23" t="s">
        <v>17</v>
      </c>
      <c r="E215" s="22" t="s">
        <v>16</v>
      </c>
      <c r="F215" s="13"/>
    </row>
    <row r="216" spans="2:6" ht="10.9" customHeight="1" thickBot="1">
      <c r="B216" s="69" t="s">
        <v>15</v>
      </c>
      <c r="C216" s="70"/>
      <c r="D216" s="70"/>
      <c r="E216" s="70"/>
      <c r="F216" s="12">
        <f>SUM(F159:F215)</f>
        <v>0</v>
      </c>
    </row>
    <row r="217" spans="2:6" ht="13.5" thickBot="1">
      <c r="E217" s="21"/>
    </row>
    <row r="218" spans="2:6">
      <c r="B218" s="66" t="s">
        <v>14</v>
      </c>
      <c r="C218" s="67"/>
      <c r="D218" s="67"/>
      <c r="E218" s="67"/>
      <c r="F218" s="67"/>
    </row>
    <row r="219" spans="2:6" ht="25.5">
      <c r="B219" s="20" t="s">
        <v>13</v>
      </c>
      <c r="C219" s="19" t="s">
        <v>12</v>
      </c>
      <c r="D219" s="19" t="s">
        <v>11</v>
      </c>
      <c r="E219" s="18" t="s">
        <v>10</v>
      </c>
      <c r="F219" s="17" t="s">
        <v>9</v>
      </c>
    </row>
    <row r="220" spans="2:6" ht="115.5" thickBot="1">
      <c r="B220" s="16" t="s">
        <v>8</v>
      </c>
      <c r="C220" s="15">
        <v>1</v>
      </c>
      <c r="D220" s="15" t="s">
        <v>7</v>
      </c>
      <c r="E220" s="14" t="s">
        <v>6</v>
      </c>
      <c r="F220" s="13"/>
    </row>
    <row r="221" spans="2:6" ht="10.9" customHeight="1" thickBot="1">
      <c r="B221" s="69" t="s">
        <v>5</v>
      </c>
      <c r="C221" s="70"/>
      <c r="D221" s="70"/>
      <c r="E221" s="70"/>
      <c r="F221" s="12">
        <f>F220</f>
        <v>0</v>
      </c>
    </row>
    <row r="222" spans="2:6" ht="13.5" thickBot="1">
      <c r="B222" s="10"/>
      <c r="C222" s="11"/>
      <c r="D222" s="11"/>
      <c r="E222" s="10"/>
      <c r="F222" s="9"/>
    </row>
    <row r="223" spans="2:6" s="7" customFormat="1" ht="38.450000000000003" customHeight="1" thickBot="1">
      <c r="B223" s="60" t="s">
        <v>4</v>
      </c>
      <c r="C223" s="61"/>
      <c r="D223" s="61"/>
      <c r="E223" s="62"/>
      <c r="F223" s="8">
        <f>F216+F221</f>
        <v>0</v>
      </c>
    </row>
    <row r="225" spans="2:6" ht="13.5" thickBot="1"/>
    <row r="226" spans="2:6" ht="18.75" thickBot="1">
      <c r="B226" s="83" t="s">
        <v>3</v>
      </c>
      <c r="C226" s="84"/>
      <c r="D226" s="84"/>
      <c r="E226" s="85"/>
      <c r="F226" s="6">
        <f>F223+F153</f>
        <v>0</v>
      </c>
    </row>
    <row r="228" spans="2:6" ht="30" customHeight="1">
      <c r="B228" s="82" t="s">
        <v>2</v>
      </c>
      <c r="C228" s="82"/>
      <c r="D228" s="82"/>
      <c r="E228" s="5"/>
    </row>
    <row r="229" spans="2:6" ht="27" customHeight="1">
      <c r="B229" s="82" t="s">
        <v>1</v>
      </c>
      <c r="C229" s="82"/>
      <c r="D229" s="82"/>
      <c r="E229" s="5"/>
    </row>
    <row r="230" spans="2:6" ht="30" customHeight="1">
      <c r="B230" s="82" t="s">
        <v>0</v>
      </c>
      <c r="C230" s="82"/>
      <c r="D230" s="82"/>
      <c r="E230" s="5"/>
    </row>
  </sheetData>
  <sheetProtection formatCells="0" formatColumns="0" formatRows="0" insertColumns="0" insertRows="0" insertHyperlinks="0" deleteColumns="0" deleteRows="0" sort="0" autoFilter="0" pivotTables="0"/>
  <mergeCells count="47">
    <mergeCell ref="B1:F3"/>
    <mergeCell ref="B228:D228"/>
    <mergeCell ref="B229:D229"/>
    <mergeCell ref="B230:D230"/>
    <mergeCell ref="B216:E216"/>
    <mergeCell ref="B221:E221"/>
    <mergeCell ref="B223:E223"/>
    <mergeCell ref="B226:E226"/>
    <mergeCell ref="B5:F5"/>
    <mergeCell ref="B121:F121"/>
    <mergeCell ref="B75:B78"/>
    <mergeCell ref="B145:B150"/>
    <mergeCell ref="B79:B81"/>
    <mergeCell ref="B123:B140"/>
    <mergeCell ref="B143:F143"/>
    <mergeCell ref="B82:B84"/>
    <mergeCell ref="B86:B87"/>
    <mergeCell ref="B88:B90"/>
    <mergeCell ref="B93:B98"/>
    <mergeCell ref="B99:B103"/>
    <mergeCell ref="B104:B108"/>
    <mergeCell ref="B218:F218"/>
    <mergeCell ref="B109:B110"/>
    <mergeCell ref="B112:B115"/>
    <mergeCell ref="B116:B118"/>
    <mergeCell ref="B157:F157"/>
    <mergeCell ref="B159:B215"/>
    <mergeCell ref="B155:F155"/>
    <mergeCell ref="B119:E119"/>
    <mergeCell ref="B141:E141"/>
    <mergeCell ref="B151:E151"/>
    <mergeCell ref="B46:B48"/>
    <mergeCell ref="B49:B51"/>
    <mergeCell ref="B153:E153"/>
    <mergeCell ref="B52:B55"/>
    <mergeCell ref="B7:F7"/>
    <mergeCell ref="B15:F15"/>
    <mergeCell ref="B17:B22"/>
    <mergeCell ref="B23:B29"/>
    <mergeCell ref="B13:E13"/>
    <mergeCell ref="B30:B32"/>
    <mergeCell ref="B33:B41"/>
    <mergeCell ref="B43:B45"/>
    <mergeCell ref="B56:B58"/>
    <mergeCell ref="B60:B64"/>
    <mergeCell ref="B65:B70"/>
    <mergeCell ref="B71:B74"/>
  </mergeCells>
  <printOptions horizontalCentered="1" verticalCentered="1"/>
  <pageMargins left="0" right="0" top="0" bottom="0" header="0.31496062992125984" footer="0.31496062992125984"/>
  <pageSetup scale="59" orientation="landscape" r:id="rId1"/>
  <rowBreaks count="10" manualBreakCount="10">
    <brk id="29" min="1" max="5" man="1"/>
    <brk id="51" min="1" max="5" man="1"/>
    <brk id="64" min="1" max="5" man="1"/>
    <brk id="92" min="1" max="5" man="1"/>
    <brk id="119" min="1" max="5" man="1"/>
    <brk id="129" min="1" max="5" man="1"/>
    <brk id="132" min="1" max="5" man="1"/>
    <brk id="136" min="1" max="5" man="1"/>
    <brk id="151" min="1" max="5" man="1"/>
    <brk id="209" min="1"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V.U. O. Económica</vt:lpstr>
      <vt:lpstr>'V.U. O. Económica'!Área_de_impresión</vt:lpstr>
      <vt:lpstr>'V.U. O. Económica'!Títulos_a_imprimir</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xmonroy</dc:creator>
  <cp:lastModifiedBy>xmonroy</cp:lastModifiedBy>
  <dcterms:created xsi:type="dcterms:W3CDTF">2015-04-15T17:47:55Z</dcterms:created>
  <dcterms:modified xsi:type="dcterms:W3CDTF">2015-04-15T22:55:46Z</dcterms:modified>
</cp:coreProperties>
</file>