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duarte\Documents\Procesos-2015\Seleccion Directa\Papeleria\"/>
    </mc:Choice>
  </mc:AlternateContent>
  <bookViews>
    <workbookView xWindow="0" yWindow="0" windowWidth="20490" windowHeight="7755"/>
  </bookViews>
  <sheets>
    <sheet name="OFERTA ECONO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6" i="1"/>
  <c r="G6" i="1" s="1"/>
  <c r="H6" i="1" s="1"/>
  <c r="F64" i="1"/>
  <c r="G64" i="1"/>
  <c r="H64" i="1" s="1"/>
  <c r="F5" i="1"/>
  <c r="G5" i="1" s="1"/>
  <c r="H5" i="1" s="1"/>
  <c r="F7" i="1"/>
  <c r="G7" i="1" s="1"/>
  <c r="H7" i="1" s="1"/>
  <c r="F8" i="1"/>
  <c r="G8" i="1" s="1"/>
  <c r="H8" i="1" s="1"/>
  <c r="F9" i="1"/>
  <c r="G9" i="1" s="1"/>
  <c r="H9" i="1" s="1"/>
  <c r="F10" i="1"/>
  <c r="G10" i="1" s="1"/>
  <c r="H10" i="1" s="1"/>
  <c r="F11" i="1"/>
  <c r="G11" i="1" s="1"/>
  <c r="H11" i="1" s="1"/>
  <c r="F12" i="1"/>
  <c r="G12" i="1" s="1"/>
  <c r="H12" i="1" s="1"/>
  <c r="F13" i="1"/>
  <c r="G13" i="1" s="1"/>
  <c r="H13" i="1" s="1"/>
  <c r="F14" i="1"/>
  <c r="G14" i="1" s="1"/>
  <c r="H14" i="1" s="1"/>
  <c r="F15" i="1"/>
  <c r="G15" i="1" s="1"/>
  <c r="H15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2" i="1"/>
  <c r="G22" i="1" s="1"/>
  <c r="H22" i="1" s="1"/>
  <c r="F23" i="1"/>
  <c r="G23" i="1" s="1"/>
  <c r="H23" i="1" s="1"/>
  <c r="F24" i="1"/>
  <c r="G24" i="1" s="1"/>
  <c r="H24" i="1" s="1"/>
  <c r="F25" i="1"/>
  <c r="G25" i="1" s="1"/>
  <c r="H25" i="1" s="1"/>
  <c r="F26" i="1"/>
  <c r="G26" i="1" s="1"/>
  <c r="H26" i="1" s="1"/>
  <c r="F27" i="1"/>
  <c r="G27" i="1" s="1"/>
  <c r="H27" i="1" s="1"/>
  <c r="F28" i="1"/>
  <c r="G28" i="1" s="1"/>
  <c r="H28" i="1" s="1"/>
  <c r="F29" i="1"/>
  <c r="G29" i="1" s="1"/>
  <c r="H29" i="1" s="1"/>
  <c r="G30" i="1"/>
  <c r="H30" i="1" s="1"/>
  <c r="F31" i="1"/>
  <c r="G31" i="1" s="1"/>
  <c r="H31" i="1" s="1"/>
  <c r="F32" i="1"/>
  <c r="G32" i="1" s="1"/>
  <c r="H32" i="1" s="1"/>
  <c r="F33" i="1"/>
  <c r="G33" i="1" s="1"/>
  <c r="H33" i="1" s="1"/>
  <c r="F34" i="1"/>
  <c r="G34" i="1" s="1"/>
  <c r="H34" i="1" s="1"/>
  <c r="F35" i="1"/>
  <c r="G35" i="1" s="1"/>
  <c r="H35" i="1" s="1"/>
  <c r="F36" i="1"/>
  <c r="F37" i="1"/>
  <c r="G37" i="1" s="1"/>
  <c r="H37" i="1" s="1"/>
  <c r="F38" i="1"/>
  <c r="G38" i="1" s="1"/>
  <c r="H38" i="1" s="1"/>
  <c r="F39" i="1"/>
  <c r="G39" i="1" s="1"/>
  <c r="H39" i="1" s="1"/>
  <c r="F40" i="1"/>
  <c r="G40" i="1" s="1"/>
  <c r="H40" i="1" s="1"/>
  <c r="F41" i="1"/>
  <c r="G41" i="1" s="1"/>
  <c r="H41" i="1" s="1"/>
  <c r="F42" i="1"/>
  <c r="G42" i="1" s="1"/>
  <c r="H42" i="1" s="1"/>
  <c r="F43" i="1"/>
  <c r="G43" i="1" s="1"/>
  <c r="H43" i="1" s="1"/>
  <c r="F44" i="1"/>
  <c r="G44" i="1" s="1"/>
  <c r="H44" i="1" s="1"/>
  <c r="F45" i="1"/>
  <c r="G45" i="1" s="1"/>
  <c r="H45" i="1" s="1"/>
  <c r="F46" i="1"/>
  <c r="G46" i="1" s="1"/>
  <c r="H46" i="1" s="1"/>
  <c r="F47" i="1"/>
  <c r="G47" i="1" s="1"/>
  <c r="H47" i="1" s="1"/>
  <c r="F48" i="1"/>
  <c r="G48" i="1" s="1"/>
  <c r="H48" i="1" s="1"/>
  <c r="F49" i="1"/>
  <c r="G49" i="1" s="1"/>
  <c r="H49" i="1" s="1"/>
  <c r="F50" i="1"/>
  <c r="G50" i="1" s="1"/>
  <c r="H50" i="1" s="1"/>
  <c r="F51" i="1"/>
  <c r="G51" i="1" s="1"/>
  <c r="H51" i="1" s="1"/>
  <c r="F52" i="1"/>
  <c r="G52" i="1" s="1"/>
  <c r="H52" i="1" s="1"/>
  <c r="F53" i="1"/>
  <c r="G53" i="1" s="1"/>
  <c r="H53" i="1" s="1"/>
  <c r="F54" i="1"/>
  <c r="G54" i="1" s="1"/>
  <c r="H54" i="1" s="1"/>
  <c r="F55" i="1"/>
  <c r="G55" i="1" s="1"/>
  <c r="H55" i="1" s="1"/>
  <c r="F56" i="1"/>
  <c r="G56" i="1" s="1"/>
  <c r="H56" i="1" s="1"/>
  <c r="F57" i="1"/>
  <c r="G57" i="1" s="1"/>
  <c r="H57" i="1" s="1"/>
  <c r="F58" i="1"/>
  <c r="G58" i="1" s="1"/>
  <c r="H58" i="1" s="1"/>
  <c r="F59" i="1"/>
  <c r="G59" i="1" s="1"/>
  <c r="H59" i="1" s="1"/>
  <c r="F60" i="1"/>
  <c r="G60" i="1" s="1"/>
  <c r="H60" i="1" s="1"/>
  <c r="G61" i="1"/>
  <c r="H61" i="1" s="1"/>
  <c r="F62" i="1"/>
  <c r="G62" i="1" s="1"/>
  <c r="H62" i="1" s="1"/>
  <c r="F63" i="1"/>
  <c r="G63" i="1" s="1"/>
  <c r="H63" i="1" s="1"/>
  <c r="F4" i="1"/>
  <c r="G4" i="1" s="1"/>
  <c r="H4" i="1" s="1"/>
  <c r="G36" i="1" l="1"/>
  <c r="H36" i="1" s="1"/>
  <c r="H66" i="1"/>
  <c r="H67" i="1" l="1"/>
  <c r="H68" i="1" s="1"/>
</calcChain>
</file>

<file path=xl/comments1.xml><?xml version="1.0" encoding="utf-8"?>
<comments xmlns="http://schemas.openxmlformats.org/spreadsheetml/2006/main">
  <authors>
    <author>Karen Duarte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Karen Duarte:</t>
        </r>
        <r>
          <rPr>
            <sz val="9"/>
            <color indexed="81"/>
            <rFont val="Tahoma"/>
            <family val="2"/>
          </rPr>
          <t xml:space="preserve">
Solo diligenciar esta columna</t>
        </r>
      </text>
    </comment>
  </commentList>
</comments>
</file>

<file path=xl/sharedStrings.xml><?xml version="1.0" encoding="utf-8"?>
<sst xmlns="http://schemas.openxmlformats.org/spreadsheetml/2006/main" count="135" uniqueCount="82">
  <si>
    <t>NOMBRE DEL PRODUCTO</t>
  </si>
  <si>
    <t>CANTIDAD</t>
  </si>
  <si>
    <t>UND</t>
  </si>
  <si>
    <t>VR TOTAL</t>
  </si>
  <si>
    <t>Almohadilla Para Numerador Metalico</t>
  </si>
  <si>
    <t>Und</t>
  </si>
  <si>
    <t>Almohadilla Para Sello Tamaño Grande</t>
  </si>
  <si>
    <t>Banderitas Adhesivas</t>
  </si>
  <si>
    <t>Boligrafo Con Tapa de Tinta Negra</t>
  </si>
  <si>
    <t>Boligrafo con Tinta Gel Negra</t>
  </si>
  <si>
    <t>Borrador De Nata PZ 40</t>
  </si>
  <si>
    <t>Caja Para Archivo En Cartón Corrugado Doble X200</t>
  </si>
  <si>
    <t>Caja Para Archivo En Cartón Corrugado Doble X300</t>
  </si>
  <si>
    <t>Carpeta 4 Aletas Desacificada</t>
  </si>
  <si>
    <t>Carpeta Plastica Tamaño Oficio</t>
  </si>
  <si>
    <t>Cartulinas Separadoras Carta en Cartulina con Pestaña</t>
  </si>
  <si>
    <t>Paq X 5 Und</t>
  </si>
  <si>
    <t>Cartulinas Separadores Con Pestaña Tamaño Oficio</t>
  </si>
  <si>
    <t>CD Con Estuche Felpa Individual</t>
  </si>
  <si>
    <t>Cd Con Estuche Plastico Individual</t>
  </si>
  <si>
    <t>Cinta para Empaque 48mm por 100m</t>
  </si>
  <si>
    <t>Rollo</t>
  </si>
  <si>
    <t>Cinta Para Empaque Transparente de 48 Milimetros Por 40 Metros</t>
  </si>
  <si>
    <t>Clip Estandar</t>
  </si>
  <si>
    <t>Caja</t>
  </si>
  <si>
    <t>Cortador Bisturi de Alma Metalica</t>
  </si>
  <si>
    <t>Cosedora Manual 690</t>
  </si>
  <si>
    <t>DVD Con Estuche de Felpa Individual</t>
  </si>
  <si>
    <t>Fechador Manual Anatomico</t>
  </si>
  <si>
    <t>Fechador Metalico</t>
  </si>
  <si>
    <t>Folder Especial para Hojas de Vida</t>
  </si>
  <si>
    <t>Gancho Legajador Kuik en Polipropileno</t>
  </si>
  <si>
    <t>Paq X 100 Und</t>
  </si>
  <si>
    <t>Grapa Estandar de Cobre 26/6</t>
  </si>
  <si>
    <t>Lapiz Corrector Liquido</t>
  </si>
  <si>
    <t>Lapiz Mina Negra 2B</t>
  </si>
  <si>
    <t>Marcador Borrado En Seco</t>
  </si>
  <si>
    <t>Marcador Permanente</t>
  </si>
  <si>
    <t>Marcadores Para Cd</t>
  </si>
  <si>
    <t>Micropunta de 0.3mm Color Negro</t>
  </si>
  <si>
    <t>Notas Adhesivas 3.8cm por 5cm</t>
  </si>
  <si>
    <t>Notas Adhesivas 7.6cm por 7.6cm</t>
  </si>
  <si>
    <t>Papel Bond Blanco Carta de 75 Gramos</t>
  </si>
  <si>
    <t>Resma</t>
  </si>
  <si>
    <t>Papel Térmico Digiturnos</t>
  </si>
  <si>
    <t>Pasta Humedecedora</t>
  </si>
  <si>
    <t>Pegante en Barra de 20g</t>
  </si>
  <si>
    <t>Pegante en Barra de 40 gramos</t>
  </si>
  <si>
    <t>Plumigrafo de 0.4mm Tinta Negra</t>
  </si>
  <si>
    <t>Resaltador Fluorescente Amarillo</t>
  </si>
  <si>
    <t>Resaltador Fluorescente Naranja</t>
  </si>
  <si>
    <t>Resaltador Fluorescente Rosado</t>
  </si>
  <si>
    <t>Resaltador Fluorescente Verde</t>
  </si>
  <si>
    <t>Sacagancho</t>
  </si>
  <si>
    <t>Sobre de Correspondencia de 23.4 cm por 10.5 cm</t>
  </si>
  <si>
    <t>Sobre De Manila Carta</t>
  </si>
  <si>
    <t>Sobre De Manila Oficio</t>
  </si>
  <si>
    <t>Tapa Y Contratapa Para Archivo</t>
  </si>
  <si>
    <t>Tapabocas Triple Tela Azul Con Resorte</t>
  </si>
  <si>
    <t>Tijera Oficina de 6 pulgadas</t>
  </si>
  <si>
    <t>Etiqueta de Transferencia Termica Blanca de 10cm por 2.5cm</t>
  </si>
  <si>
    <t>Cinta Adhesiva Transparente 1/2 Pulgada Por 40 Metros</t>
  </si>
  <si>
    <t>Portaminas 0,5</t>
  </si>
  <si>
    <t>Regla Metálica 30 cm</t>
  </si>
  <si>
    <t>Tajalapiz Metálico Manual</t>
  </si>
  <si>
    <t>Legajador AZ Carta</t>
  </si>
  <si>
    <t>Legajador AZ Oficio</t>
  </si>
  <si>
    <t>Papel Bond Blanco Oficio de 75 Gramos</t>
  </si>
  <si>
    <t>Perforadora 3 Huecos</t>
  </si>
  <si>
    <t>Minas 0,5</t>
  </si>
  <si>
    <t>Estuche x 12 minas</t>
  </si>
  <si>
    <t>Pegante 4 Kilos</t>
  </si>
  <si>
    <t>Galon</t>
  </si>
  <si>
    <t>SUBTOTAL</t>
  </si>
  <si>
    <t>IVA</t>
  </si>
  <si>
    <t>ITEM</t>
  </si>
  <si>
    <t>VR UND SIN IVA</t>
  </si>
  <si>
    <t>VR TOTAL INLCUIDO IVA</t>
  </si>
  <si>
    <t>VALOR IVA</t>
  </si>
  <si>
    <t>VALOR TOTAL SIN IVA</t>
  </si>
  <si>
    <t>OFERTA ECONOMICA</t>
  </si>
  <si>
    <t>NOTA: Se debe diligenciar el valor total unitario sin IVA, en caso de ser modificado, sera causal de reachazo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</si>
</sst>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>
      <alignment vertical="top"/>
    </xf>
  </cellStyleXfs>
  <cellXfs count="58">
    <xf numFmtId="0" fontId="0" fillId="0" borderId="0" xfId="0"/>
    <xf numFmtId="0" fontId="5" fillId="0" borderId="0" xfId="0" applyFont="1"/>
    <xf numFmtId="164" fontId="0" fillId="0" borderId="0" xfId="0" applyNumberForma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4" fontId="5" fillId="0" borderId="0" xfId="1" applyNumberFormat="1" applyFont="1" applyBorder="1"/>
    <xf numFmtId="164" fontId="5" fillId="0" borderId="23" xfId="1" applyNumberFormat="1" applyFont="1" applyBorder="1" applyProtection="1">
      <protection locked="0"/>
    </xf>
    <xf numFmtId="164" fontId="5" fillId="0" borderId="24" xfId="1" applyNumberFormat="1" applyFont="1" applyBorder="1" applyProtection="1">
      <protection locked="0"/>
    </xf>
    <xf numFmtId="164" fontId="5" fillId="0" borderId="29" xfId="1" applyNumberFormat="1" applyFont="1" applyBorder="1" applyProtection="1">
      <protection locked="0"/>
    </xf>
    <xf numFmtId="0" fontId="5" fillId="0" borderId="23" xfId="0" applyFont="1" applyBorder="1" applyAlignment="1" applyProtection="1">
      <alignment horizontal="center"/>
    </xf>
    <xf numFmtId="0" fontId="5" fillId="0" borderId="21" xfId="0" applyFont="1" applyBorder="1" applyProtection="1"/>
    <xf numFmtId="0" fontId="5" fillId="0" borderId="10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  <xf numFmtId="0" fontId="5" fillId="0" borderId="22" xfId="0" applyFont="1" applyBorder="1" applyProtection="1"/>
    <xf numFmtId="0" fontId="5" fillId="0" borderId="3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/>
    </xf>
    <xf numFmtId="0" fontId="5" fillId="0" borderId="1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164" fontId="5" fillId="0" borderId="23" xfId="1" applyNumberFormat="1" applyFont="1" applyBorder="1" applyProtection="1"/>
    <xf numFmtId="164" fontId="5" fillId="0" borderId="30" xfId="0" applyNumberFormat="1" applyFont="1" applyBorder="1" applyProtection="1"/>
    <xf numFmtId="164" fontId="5" fillId="0" borderId="24" xfId="1" applyNumberFormat="1" applyFont="1" applyBorder="1" applyProtection="1"/>
    <xf numFmtId="164" fontId="5" fillId="0" borderId="25" xfId="1" applyNumberFormat="1" applyFont="1" applyBorder="1" applyProtection="1"/>
    <xf numFmtId="164" fontId="5" fillId="0" borderId="31" xfId="0" applyNumberFormat="1" applyFont="1" applyBorder="1" applyProtection="1"/>
    <xf numFmtId="164" fontId="5" fillId="0" borderId="31" xfId="1" applyNumberFormat="1" applyFont="1" applyBorder="1" applyProtection="1"/>
    <xf numFmtId="164" fontId="5" fillId="0" borderId="29" xfId="1" applyNumberFormat="1" applyFont="1" applyBorder="1" applyProtection="1"/>
    <xf numFmtId="164" fontId="5" fillId="0" borderId="26" xfId="1" applyNumberFormat="1" applyFont="1" applyBorder="1" applyProtection="1"/>
    <xf numFmtId="164" fontId="5" fillId="0" borderId="9" xfId="0" applyNumberFormat="1" applyFont="1" applyBorder="1" applyProtection="1"/>
    <xf numFmtId="0" fontId="5" fillId="0" borderId="0" xfId="0" applyFont="1" applyProtection="1"/>
    <xf numFmtId="164" fontId="5" fillId="2" borderId="28" xfId="0" applyNumberFormat="1" applyFont="1" applyFill="1" applyBorder="1" applyProtection="1"/>
    <xf numFmtId="164" fontId="4" fillId="2" borderId="34" xfId="0" applyNumberFormat="1" applyFont="1" applyFill="1" applyBorder="1" applyProtection="1"/>
    <xf numFmtId="164" fontId="4" fillId="2" borderId="36" xfId="0" applyNumberFormat="1" applyFont="1" applyFill="1" applyBorder="1" applyProtection="1"/>
    <xf numFmtId="0" fontId="4" fillId="2" borderId="35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0" fontId="10" fillId="3" borderId="38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/>
    </xf>
    <xf numFmtId="0" fontId="4" fillId="2" borderId="27" xfId="0" applyFont="1" applyFill="1" applyBorder="1" applyAlignment="1" applyProtection="1">
      <alignment horizontal="center"/>
    </xf>
    <xf numFmtId="0" fontId="4" fillId="2" borderId="33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0"/>
  <sheetViews>
    <sheetView tabSelected="1" view="pageBreakPreview" zoomScale="115" zoomScaleNormal="100" zoomScaleSheetLayoutView="115" workbookViewId="0">
      <selection activeCell="E6" sqref="E6"/>
    </sheetView>
  </sheetViews>
  <sheetFormatPr baseColWidth="10" defaultRowHeight="15" x14ac:dyDescent="0.25"/>
  <cols>
    <col min="1" max="1" width="8.42578125" customWidth="1"/>
    <col min="2" max="2" width="54.28515625" bestFit="1" customWidth="1"/>
    <col min="4" max="4" width="17.7109375" customWidth="1"/>
    <col min="5" max="5" width="11.7109375" customWidth="1"/>
    <col min="6" max="6" width="12.42578125" bestFit="1" customWidth="1"/>
    <col min="8" max="8" width="16" customWidth="1"/>
  </cols>
  <sheetData>
    <row r="1" spans="1:8" ht="36.75" customHeight="1" thickBot="1" x14ac:dyDescent="0.3">
      <c r="A1" s="36" t="s">
        <v>80</v>
      </c>
      <c r="B1" s="37"/>
      <c r="C1" s="37"/>
      <c r="D1" s="37"/>
      <c r="E1" s="37"/>
      <c r="F1" s="37"/>
      <c r="G1" s="37"/>
      <c r="H1" s="38"/>
    </row>
    <row r="2" spans="1:8" ht="33" customHeight="1" thickTop="1" thickBot="1" x14ac:dyDescent="0.3">
      <c r="A2" s="51" t="s">
        <v>75</v>
      </c>
      <c r="B2" s="53" t="s">
        <v>0</v>
      </c>
      <c r="C2" s="53" t="s">
        <v>1</v>
      </c>
      <c r="D2" s="55" t="s">
        <v>2</v>
      </c>
      <c r="E2" s="39" t="s">
        <v>76</v>
      </c>
      <c r="F2" s="41" t="s">
        <v>79</v>
      </c>
      <c r="G2" s="43" t="s">
        <v>78</v>
      </c>
      <c r="H2" s="45" t="s">
        <v>77</v>
      </c>
    </row>
    <row r="3" spans="1:8" ht="16.5" thickTop="1" thickBot="1" x14ac:dyDescent="0.3">
      <c r="A3" s="52"/>
      <c r="B3" s="54"/>
      <c r="C3" s="54"/>
      <c r="D3" s="56"/>
      <c r="E3" s="40"/>
      <c r="F3" s="42"/>
      <c r="G3" s="44"/>
      <c r="H3" s="46"/>
    </row>
    <row r="4" spans="1:8" x14ac:dyDescent="0.25">
      <c r="A4" s="9">
        <v>1</v>
      </c>
      <c r="B4" s="10" t="s">
        <v>4</v>
      </c>
      <c r="C4" s="11">
        <v>2</v>
      </c>
      <c r="D4" s="9" t="s">
        <v>5</v>
      </c>
      <c r="E4" s="6">
        <v>0</v>
      </c>
      <c r="F4" s="21">
        <f>+E4*C4</f>
        <v>0</v>
      </c>
      <c r="G4" s="21">
        <f>(F4*0.16)</f>
        <v>0</v>
      </c>
      <c r="H4" s="22">
        <f>+G4+F4</f>
        <v>0</v>
      </c>
    </row>
    <row r="5" spans="1:8" x14ac:dyDescent="0.25">
      <c r="A5" s="12">
        <v>2</v>
      </c>
      <c r="B5" s="13" t="s">
        <v>6</v>
      </c>
      <c r="C5" s="14">
        <v>2</v>
      </c>
      <c r="D5" s="12" t="s">
        <v>5</v>
      </c>
      <c r="E5" s="7">
        <v>0</v>
      </c>
      <c r="F5" s="23">
        <f t="shared" ref="F5:F64" si="0">+E5*C5</f>
        <v>0</v>
      </c>
      <c r="G5" s="24">
        <f t="shared" ref="G5:G64" si="1">(F5*0.16)</f>
        <v>0</v>
      </c>
      <c r="H5" s="25">
        <f t="shared" ref="H5:H64" si="2">+G5+F5</f>
        <v>0</v>
      </c>
    </row>
    <row r="6" spans="1:8" x14ac:dyDescent="0.25">
      <c r="A6" s="12">
        <v>3</v>
      </c>
      <c r="B6" s="13" t="s">
        <v>7</v>
      </c>
      <c r="C6" s="14">
        <v>100</v>
      </c>
      <c r="D6" s="12" t="s">
        <v>5</v>
      </c>
      <c r="E6" s="7">
        <v>0</v>
      </c>
      <c r="F6" s="23">
        <f t="shared" si="0"/>
        <v>0</v>
      </c>
      <c r="G6" s="24">
        <f t="shared" si="1"/>
        <v>0</v>
      </c>
      <c r="H6" s="25">
        <f t="shared" si="2"/>
        <v>0</v>
      </c>
    </row>
    <row r="7" spans="1:8" x14ac:dyDescent="0.25">
      <c r="A7" s="15">
        <v>4</v>
      </c>
      <c r="B7" s="13" t="s">
        <v>8</v>
      </c>
      <c r="C7" s="16">
        <v>902</v>
      </c>
      <c r="D7" s="12" t="s">
        <v>5</v>
      </c>
      <c r="E7" s="7">
        <v>0</v>
      </c>
      <c r="F7" s="23">
        <f t="shared" si="0"/>
        <v>0</v>
      </c>
      <c r="G7" s="24">
        <f t="shared" si="1"/>
        <v>0</v>
      </c>
      <c r="H7" s="25">
        <f t="shared" si="2"/>
        <v>0</v>
      </c>
    </row>
    <row r="8" spans="1:8" x14ac:dyDescent="0.25">
      <c r="A8" s="12">
        <v>5</v>
      </c>
      <c r="B8" s="13" t="s">
        <v>9</v>
      </c>
      <c r="C8" s="16">
        <v>35</v>
      </c>
      <c r="D8" s="12" t="s">
        <v>5</v>
      </c>
      <c r="E8" s="7">
        <v>0</v>
      </c>
      <c r="F8" s="23">
        <f t="shared" si="0"/>
        <v>0</v>
      </c>
      <c r="G8" s="24">
        <f t="shared" si="1"/>
        <v>0</v>
      </c>
      <c r="H8" s="25">
        <f t="shared" si="2"/>
        <v>0</v>
      </c>
    </row>
    <row r="9" spans="1:8" x14ac:dyDescent="0.25">
      <c r="A9" s="12">
        <v>6</v>
      </c>
      <c r="B9" s="13" t="s">
        <v>10</v>
      </c>
      <c r="C9" s="16">
        <v>100</v>
      </c>
      <c r="D9" s="12" t="s">
        <v>5</v>
      </c>
      <c r="E9" s="7">
        <v>0</v>
      </c>
      <c r="F9" s="23">
        <f t="shared" si="0"/>
        <v>0</v>
      </c>
      <c r="G9" s="24">
        <f t="shared" si="1"/>
        <v>0</v>
      </c>
      <c r="H9" s="25">
        <f t="shared" si="2"/>
        <v>0</v>
      </c>
    </row>
    <row r="10" spans="1:8" x14ac:dyDescent="0.25">
      <c r="A10" s="15">
        <v>7</v>
      </c>
      <c r="B10" s="13" t="s">
        <v>11</v>
      </c>
      <c r="C10" s="16">
        <v>1600</v>
      </c>
      <c r="D10" s="12" t="s">
        <v>5</v>
      </c>
      <c r="E10" s="7">
        <v>0</v>
      </c>
      <c r="F10" s="23">
        <f t="shared" si="0"/>
        <v>0</v>
      </c>
      <c r="G10" s="24">
        <f t="shared" si="1"/>
        <v>0</v>
      </c>
      <c r="H10" s="25">
        <f t="shared" si="2"/>
        <v>0</v>
      </c>
    </row>
    <row r="11" spans="1:8" x14ac:dyDescent="0.25">
      <c r="A11" s="12">
        <v>8</v>
      </c>
      <c r="B11" s="13" t="s">
        <v>12</v>
      </c>
      <c r="C11" s="16">
        <v>120</v>
      </c>
      <c r="D11" s="12" t="s">
        <v>5</v>
      </c>
      <c r="E11" s="7">
        <v>0</v>
      </c>
      <c r="F11" s="23">
        <f t="shared" si="0"/>
        <v>0</v>
      </c>
      <c r="G11" s="24">
        <f t="shared" si="1"/>
        <v>0</v>
      </c>
      <c r="H11" s="25">
        <f t="shared" si="2"/>
        <v>0</v>
      </c>
    </row>
    <row r="12" spans="1:8" x14ac:dyDescent="0.25">
      <c r="A12" s="12">
        <v>9</v>
      </c>
      <c r="B12" s="13" t="s">
        <v>13</v>
      </c>
      <c r="C12" s="14">
        <v>500</v>
      </c>
      <c r="D12" s="12" t="s">
        <v>5</v>
      </c>
      <c r="E12" s="7">
        <v>0</v>
      </c>
      <c r="F12" s="23">
        <f t="shared" si="0"/>
        <v>0</v>
      </c>
      <c r="G12" s="24">
        <f t="shared" si="1"/>
        <v>0</v>
      </c>
      <c r="H12" s="25">
        <f t="shared" si="2"/>
        <v>0</v>
      </c>
    </row>
    <row r="13" spans="1:8" x14ac:dyDescent="0.25">
      <c r="A13" s="15">
        <v>10</v>
      </c>
      <c r="B13" s="13" t="s">
        <v>14</v>
      </c>
      <c r="C13" s="14">
        <v>259</v>
      </c>
      <c r="D13" s="12" t="s">
        <v>5</v>
      </c>
      <c r="E13" s="7">
        <v>0</v>
      </c>
      <c r="F13" s="23">
        <f t="shared" si="0"/>
        <v>0</v>
      </c>
      <c r="G13" s="24">
        <f t="shared" si="1"/>
        <v>0</v>
      </c>
      <c r="H13" s="25">
        <f t="shared" si="2"/>
        <v>0</v>
      </c>
    </row>
    <row r="14" spans="1:8" x14ac:dyDescent="0.25">
      <c r="A14" s="12">
        <v>11</v>
      </c>
      <c r="B14" s="13" t="s">
        <v>15</v>
      </c>
      <c r="C14" s="14">
        <v>445</v>
      </c>
      <c r="D14" s="12" t="s">
        <v>16</v>
      </c>
      <c r="E14" s="7">
        <v>0</v>
      </c>
      <c r="F14" s="23">
        <f t="shared" si="0"/>
        <v>0</v>
      </c>
      <c r="G14" s="24">
        <f t="shared" si="1"/>
        <v>0</v>
      </c>
      <c r="H14" s="25">
        <f t="shared" si="2"/>
        <v>0</v>
      </c>
    </row>
    <row r="15" spans="1:8" x14ac:dyDescent="0.25">
      <c r="A15" s="12">
        <v>12</v>
      </c>
      <c r="B15" s="13" t="s">
        <v>17</v>
      </c>
      <c r="C15" s="14">
        <v>20</v>
      </c>
      <c r="D15" s="12" t="s">
        <v>16</v>
      </c>
      <c r="E15" s="7">
        <v>0</v>
      </c>
      <c r="F15" s="23">
        <f t="shared" si="0"/>
        <v>0</v>
      </c>
      <c r="G15" s="24">
        <f t="shared" si="1"/>
        <v>0</v>
      </c>
      <c r="H15" s="25">
        <f t="shared" si="2"/>
        <v>0</v>
      </c>
    </row>
    <row r="16" spans="1:8" x14ac:dyDescent="0.25">
      <c r="A16" s="15">
        <v>13</v>
      </c>
      <c r="B16" s="13" t="s">
        <v>18</v>
      </c>
      <c r="C16" s="14">
        <v>975</v>
      </c>
      <c r="D16" s="12" t="s">
        <v>5</v>
      </c>
      <c r="E16" s="7">
        <v>0</v>
      </c>
      <c r="F16" s="23">
        <f t="shared" si="0"/>
        <v>0</v>
      </c>
      <c r="G16" s="24">
        <f t="shared" si="1"/>
        <v>0</v>
      </c>
      <c r="H16" s="25">
        <f t="shared" si="2"/>
        <v>0</v>
      </c>
    </row>
    <row r="17" spans="1:8" x14ac:dyDescent="0.25">
      <c r="A17" s="12">
        <v>14</v>
      </c>
      <c r="B17" s="13" t="s">
        <v>19</v>
      </c>
      <c r="C17" s="14">
        <v>30</v>
      </c>
      <c r="D17" s="12" t="s">
        <v>5</v>
      </c>
      <c r="E17" s="7">
        <v>0</v>
      </c>
      <c r="F17" s="23">
        <f t="shared" si="0"/>
        <v>0</v>
      </c>
      <c r="G17" s="24">
        <f t="shared" si="1"/>
        <v>0</v>
      </c>
      <c r="H17" s="25">
        <f t="shared" si="2"/>
        <v>0</v>
      </c>
    </row>
    <row r="18" spans="1:8" x14ac:dyDescent="0.25">
      <c r="A18" s="12">
        <v>15</v>
      </c>
      <c r="B18" s="13" t="s">
        <v>20</v>
      </c>
      <c r="C18" s="14">
        <v>51</v>
      </c>
      <c r="D18" s="12" t="s">
        <v>21</v>
      </c>
      <c r="E18" s="7">
        <v>0</v>
      </c>
      <c r="F18" s="23">
        <f t="shared" si="0"/>
        <v>0</v>
      </c>
      <c r="G18" s="24">
        <f t="shared" si="1"/>
        <v>0</v>
      </c>
      <c r="H18" s="25">
        <f t="shared" si="2"/>
        <v>0</v>
      </c>
    </row>
    <row r="19" spans="1:8" x14ac:dyDescent="0.25">
      <c r="A19" s="15">
        <v>16</v>
      </c>
      <c r="B19" s="13" t="s">
        <v>22</v>
      </c>
      <c r="C19" s="14">
        <v>200</v>
      </c>
      <c r="D19" s="12" t="s">
        <v>21</v>
      </c>
      <c r="E19" s="7">
        <v>0</v>
      </c>
      <c r="F19" s="23">
        <f t="shared" si="0"/>
        <v>0</v>
      </c>
      <c r="G19" s="24">
        <f t="shared" si="1"/>
        <v>0</v>
      </c>
      <c r="H19" s="25">
        <f t="shared" si="2"/>
        <v>0</v>
      </c>
    </row>
    <row r="20" spans="1:8" x14ac:dyDescent="0.25">
      <c r="A20" s="12">
        <v>17</v>
      </c>
      <c r="B20" s="13" t="s">
        <v>23</v>
      </c>
      <c r="C20" s="14">
        <v>70</v>
      </c>
      <c r="D20" s="12" t="s">
        <v>24</v>
      </c>
      <c r="E20" s="7">
        <v>0</v>
      </c>
      <c r="F20" s="23">
        <f t="shared" si="0"/>
        <v>0</v>
      </c>
      <c r="G20" s="24">
        <f t="shared" si="1"/>
        <v>0</v>
      </c>
      <c r="H20" s="25">
        <f t="shared" si="2"/>
        <v>0</v>
      </c>
    </row>
    <row r="21" spans="1:8" x14ac:dyDescent="0.25">
      <c r="A21" s="12">
        <v>18</v>
      </c>
      <c r="B21" s="13" t="s">
        <v>25</v>
      </c>
      <c r="C21" s="14">
        <v>34</v>
      </c>
      <c r="D21" s="12" t="s">
        <v>5</v>
      </c>
      <c r="E21" s="7">
        <v>0</v>
      </c>
      <c r="F21" s="23">
        <f t="shared" si="0"/>
        <v>0</v>
      </c>
      <c r="G21" s="24">
        <f t="shared" si="1"/>
        <v>0</v>
      </c>
      <c r="H21" s="25">
        <f t="shared" si="2"/>
        <v>0</v>
      </c>
    </row>
    <row r="22" spans="1:8" x14ac:dyDescent="0.25">
      <c r="A22" s="15">
        <v>19</v>
      </c>
      <c r="B22" s="13" t="s">
        <v>26</v>
      </c>
      <c r="C22" s="14">
        <v>5</v>
      </c>
      <c r="D22" s="12" t="s">
        <v>5</v>
      </c>
      <c r="E22" s="7">
        <v>0</v>
      </c>
      <c r="F22" s="23">
        <f t="shared" si="0"/>
        <v>0</v>
      </c>
      <c r="G22" s="24">
        <f t="shared" si="1"/>
        <v>0</v>
      </c>
      <c r="H22" s="25">
        <f t="shared" si="2"/>
        <v>0</v>
      </c>
    </row>
    <row r="23" spans="1:8" x14ac:dyDescent="0.25">
      <c r="A23" s="12">
        <v>20</v>
      </c>
      <c r="B23" s="13" t="s">
        <v>27</v>
      </c>
      <c r="C23" s="14">
        <v>202</v>
      </c>
      <c r="D23" s="12" t="s">
        <v>5</v>
      </c>
      <c r="E23" s="7">
        <v>0</v>
      </c>
      <c r="F23" s="23">
        <f t="shared" si="0"/>
        <v>0</v>
      </c>
      <c r="G23" s="24">
        <f t="shared" si="1"/>
        <v>0</v>
      </c>
      <c r="H23" s="25">
        <f t="shared" si="2"/>
        <v>0</v>
      </c>
    </row>
    <row r="24" spans="1:8" x14ac:dyDescent="0.25">
      <c r="A24" s="12">
        <v>21</v>
      </c>
      <c r="B24" s="13" t="s">
        <v>28</v>
      </c>
      <c r="C24" s="14">
        <v>1</v>
      </c>
      <c r="D24" s="12" t="s">
        <v>5</v>
      </c>
      <c r="E24" s="7">
        <v>0</v>
      </c>
      <c r="F24" s="23">
        <f t="shared" si="0"/>
        <v>0</v>
      </c>
      <c r="G24" s="24">
        <f t="shared" si="1"/>
        <v>0</v>
      </c>
      <c r="H24" s="25">
        <f t="shared" si="2"/>
        <v>0</v>
      </c>
    </row>
    <row r="25" spans="1:8" x14ac:dyDescent="0.25">
      <c r="A25" s="15">
        <v>22</v>
      </c>
      <c r="B25" s="13" t="s">
        <v>29</v>
      </c>
      <c r="C25" s="14">
        <v>5</v>
      </c>
      <c r="D25" s="12" t="s">
        <v>5</v>
      </c>
      <c r="E25" s="7">
        <v>0</v>
      </c>
      <c r="F25" s="23">
        <f t="shared" si="0"/>
        <v>0</v>
      </c>
      <c r="G25" s="24">
        <f t="shared" si="1"/>
        <v>0</v>
      </c>
      <c r="H25" s="25">
        <f t="shared" si="2"/>
        <v>0</v>
      </c>
    </row>
    <row r="26" spans="1:8" x14ac:dyDescent="0.25">
      <c r="A26" s="12">
        <v>23</v>
      </c>
      <c r="B26" s="13" t="s">
        <v>30</v>
      </c>
      <c r="C26" s="14">
        <v>500</v>
      </c>
      <c r="D26" s="12" t="s">
        <v>5</v>
      </c>
      <c r="E26" s="7">
        <v>0</v>
      </c>
      <c r="F26" s="23">
        <f t="shared" si="0"/>
        <v>0</v>
      </c>
      <c r="G26" s="24">
        <f t="shared" si="1"/>
        <v>0</v>
      </c>
      <c r="H26" s="25">
        <f t="shared" si="2"/>
        <v>0</v>
      </c>
    </row>
    <row r="27" spans="1:8" x14ac:dyDescent="0.25">
      <c r="A27" s="12">
        <v>24</v>
      </c>
      <c r="B27" s="13" t="s">
        <v>31</v>
      </c>
      <c r="C27" s="14">
        <v>48</v>
      </c>
      <c r="D27" s="12" t="s">
        <v>32</v>
      </c>
      <c r="E27" s="7">
        <v>0</v>
      </c>
      <c r="F27" s="23">
        <f t="shared" si="0"/>
        <v>0</v>
      </c>
      <c r="G27" s="24">
        <f t="shared" si="1"/>
        <v>0</v>
      </c>
      <c r="H27" s="25">
        <f t="shared" si="2"/>
        <v>0</v>
      </c>
    </row>
    <row r="28" spans="1:8" x14ac:dyDescent="0.25">
      <c r="A28" s="15">
        <v>25</v>
      </c>
      <c r="B28" s="13" t="s">
        <v>33</v>
      </c>
      <c r="C28" s="14">
        <v>4</v>
      </c>
      <c r="D28" s="12" t="s">
        <v>24</v>
      </c>
      <c r="E28" s="7">
        <v>0</v>
      </c>
      <c r="F28" s="23">
        <f t="shared" si="0"/>
        <v>0</v>
      </c>
      <c r="G28" s="24">
        <f t="shared" si="1"/>
        <v>0</v>
      </c>
      <c r="H28" s="25">
        <f t="shared" si="2"/>
        <v>0</v>
      </c>
    </row>
    <row r="29" spans="1:8" x14ac:dyDescent="0.25">
      <c r="A29" s="12">
        <v>26</v>
      </c>
      <c r="B29" s="13" t="s">
        <v>34</v>
      </c>
      <c r="C29" s="14">
        <v>250</v>
      </c>
      <c r="D29" s="12" t="s">
        <v>5</v>
      </c>
      <c r="E29" s="7">
        <v>0</v>
      </c>
      <c r="F29" s="23">
        <f t="shared" si="0"/>
        <v>0</v>
      </c>
      <c r="G29" s="24">
        <f t="shared" si="1"/>
        <v>0</v>
      </c>
      <c r="H29" s="25">
        <f t="shared" si="2"/>
        <v>0</v>
      </c>
    </row>
    <row r="30" spans="1:8" x14ac:dyDescent="0.25">
      <c r="A30" s="12">
        <v>27</v>
      </c>
      <c r="B30" s="13" t="s">
        <v>35</v>
      </c>
      <c r="C30" s="14">
        <v>827</v>
      </c>
      <c r="D30" s="12" t="s">
        <v>5</v>
      </c>
      <c r="E30" s="7">
        <v>0</v>
      </c>
      <c r="F30" s="23">
        <f>+E30*C30</f>
        <v>0</v>
      </c>
      <c r="G30" s="24">
        <f t="shared" si="1"/>
        <v>0</v>
      </c>
      <c r="H30" s="25">
        <f t="shared" si="2"/>
        <v>0</v>
      </c>
    </row>
    <row r="31" spans="1:8" x14ac:dyDescent="0.25">
      <c r="A31" s="15">
        <v>28</v>
      </c>
      <c r="B31" s="13" t="s">
        <v>36</v>
      </c>
      <c r="C31" s="14">
        <v>100</v>
      </c>
      <c r="D31" s="12" t="s">
        <v>5</v>
      </c>
      <c r="E31" s="7">
        <v>0</v>
      </c>
      <c r="F31" s="23">
        <f t="shared" si="0"/>
        <v>0</v>
      </c>
      <c r="G31" s="24">
        <f t="shared" si="1"/>
        <v>0</v>
      </c>
      <c r="H31" s="25">
        <f t="shared" si="2"/>
        <v>0</v>
      </c>
    </row>
    <row r="32" spans="1:8" x14ac:dyDescent="0.25">
      <c r="A32" s="12">
        <v>29</v>
      </c>
      <c r="B32" s="13" t="s">
        <v>37</v>
      </c>
      <c r="C32" s="14">
        <v>10</v>
      </c>
      <c r="D32" s="12" t="s">
        <v>5</v>
      </c>
      <c r="E32" s="7">
        <v>0</v>
      </c>
      <c r="F32" s="23">
        <f t="shared" si="0"/>
        <v>0</v>
      </c>
      <c r="G32" s="24">
        <f t="shared" si="1"/>
        <v>0</v>
      </c>
      <c r="H32" s="25">
        <f t="shared" si="2"/>
        <v>0</v>
      </c>
    </row>
    <row r="33" spans="1:8" x14ac:dyDescent="0.25">
      <c r="A33" s="12">
        <v>30</v>
      </c>
      <c r="B33" s="13" t="s">
        <v>38</v>
      </c>
      <c r="C33" s="14">
        <v>100</v>
      </c>
      <c r="D33" s="12" t="s">
        <v>5</v>
      </c>
      <c r="E33" s="7">
        <v>0</v>
      </c>
      <c r="F33" s="23">
        <f t="shared" si="0"/>
        <v>0</v>
      </c>
      <c r="G33" s="24">
        <f t="shared" si="1"/>
        <v>0</v>
      </c>
      <c r="H33" s="25">
        <f t="shared" si="2"/>
        <v>0</v>
      </c>
    </row>
    <row r="34" spans="1:8" x14ac:dyDescent="0.25">
      <c r="A34" s="15">
        <v>31</v>
      </c>
      <c r="B34" s="13" t="s">
        <v>39</v>
      </c>
      <c r="C34" s="14">
        <v>300</v>
      </c>
      <c r="D34" s="12" t="s">
        <v>5</v>
      </c>
      <c r="E34" s="7">
        <v>0</v>
      </c>
      <c r="F34" s="23">
        <f t="shared" si="0"/>
        <v>0</v>
      </c>
      <c r="G34" s="24">
        <f t="shared" si="1"/>
        <v>0</v>
      </c>
      <c r="H34" s="25">
        <f t="shared" si="2"/>
        <v>0</v>
      </c>
    </row>
    <row r="35" spans="1:8" x14ac:dyDescent="0.25">
      <c r="A35" s="12">
        <v>32</v>
      </c>
      <c r="B35" s="13" t="s">
        <v>40</v>
      </c>
      <c r="C35" s="14">
        <v>191</v>
      </c>
      <c r="D35" s="12" t="s">
        <v>5</v>
      </c>
      <c r="E35" s="7">
        <v>0</v>
      </c>
      <c r="F35" s="23">
        <f t="shared" si="0"/>
        <v>0</v>
      </c>
      <c r="G35" s="24">
        <f t="shared" si="1"/>
        <v>0</v>
      </c>
      <c r="H35" s="25">
        <f t="shared" si="2"/>
        <v>0</v>
      </c>
    </row>
    <row r="36" spans="1:8" x14ac:dyDescent="0.25">
      <c r="A36" s="12">
        <v>33</v>
      </c>
      <c r="B36" s="13" t="s">
        <v>41</v>
      </c>
      <c r="C36" s="14">
        <v>116</v>
      </c>
      <c r="D36" s="12" t="s">
        <v>5</v>
      </c>
      <c r="E36" s="7">
        <v>0</v>
      </c>
      <c r="F36" s="23">
        <f t="shared" si="0"/>
        <v>0</v>
      </c>
      <c r="G36" s="24">
        <f t="shared" si="1"/>
        <v>0</v>
      </c>
      <c r="H36" s="25">
        <f t="shared" si="2"/>
        <v>0</v>
      </c>
    </row>
    <row r="37" spans="1:8" x14ac:dyDescent="0.25">
      <c r="A37" s="15">
        <v>34</v>
      </c>
      <c r="B37" s="13" t="s">
        <v>42</v>
      </c>
      <c r="C37" s="14">
        <v>982</v>
      </c>
      <c r="D37" s="12" t="s">
        <v>43</v>
      </c>
      <c r="E37" s="7">
        <v>0</v>
      </c>
      <c r="F37" s="23">
        <f t="shared" si="0"/>
        <v>0</v>
      </c>
      <c r="G37" s="24">
        <f t="shared" si="1"/>
        <v>0</v>
      </c>
      <c r="H37" s="25">
        <f t="shared" si="2"/>
        <v>0</v>
      </c>
    </row>
    <row r="38" spans="1:8" x14ac:dyDescent="0.25">
      <c r="A38" s="12">
        <v>35</v>
      </c>
      <c r="B38" s="13" t="s">
        <v>44</v>
      </c>
      <c r="C38" s="14">
        <v>100</v>
      </c>
      <c r="D38" s="12" t="s">
        <v>21</v>
      </c>
      <c r="E38" s="7">
        <v>0</v>
      </c>
      <c r="F38" s="23">
        <f t="shared" si="0"/>
        <v>0</v>
      </c>
      <c r="G38" s="24">
        <f t="shared" si="1"/>
        <v>0</v>
      </c>
      <c r="H38" s="25">
        <f t="shared" si="2"/>
        <v>0</v>
      </c>
    </row>
    <row r="39" spans="1:8" x14ac:dyDescent="0.25">
      <c r="A39" s="12">
        <v>36</v>
      </c>
      <c r="B39" s="13" t="s">
        <v>45</v>
      </c>
      <c r="C39" s="14">
        <v>30</v>
      </c>
      <c r="D39" s="12" t="s">
        <v>5</v>
      </c>
      <c r="E39" s="7">
        <v>0</v>
      </c>
      <c r="F39" s="23">
        <f t="shared" si="0"/>
        <v>0</v>
      </c>
      <c r="G39" s="24">
        <f t="shared" si="1"/>
        <v>0</v>
      </c>
      <c r="H39" s="25">
        <f t="shared" si="2"/>
        <v>0</v>
      </c>
    </row>
    <row r="40" spans="1:8" x14ac:dyDescent="0.25">
      <c r="A40" s="15">
        <v>37</v>
      </c>
      <c r="B40" s="13" t="s">
        <v>46</v>
      </c>
      <c r="C40" s="14">
        <v>50</v>
      </c>
      <c r="D40" s="12" t="s">
        <v>5</v>
      </c>
      <c r="E40" s="7">
        <v>0</v>
      </c>
      <c r="F40" s="23">
        <f t="shared" si="0"/>
        <v>0</v>
      </c>
      <c r="G40" s="24">
        <f t="shared" si="1"/>
        <v>0</v>
      </c>
      <c r="H40" s="25">
        <f t="shared" si="2"/>
        <v>0</v>
      </c>
    </row>
    <row r="41" spans="1:8" x14ac:dyDescent="0.25">
      <c r="A41" s="12">
        <v>38</v>
      </c>
      <c r="B41" s="13" t="s">
        <v>47</v>
      </c>
      <c r="C41" s="14">
        <v>50</v>
      </c>
      <c r="D41" s="12" t="s">
        <v>5</v>
      </c>
      <c r="E41" s="7">
        <v>0</v>
      </c>
      <c r="F41" s="23">
        <f t="shared" si="0"/>
        <v>0</v>
      </c>
      <c r="G41" s="24">
        <f t="shared" si="1"/>
        <v>0</v>
      </c>
      <c r="H41" s="25">
        <f t="shared" si="2"/>
        <v>0</v>
      </c>
    </row>
    <row r="42" spans="1:8" x14ac:dyDescent="0.25">
      <c r="A42" s="12">
        <v>39</v>
      </c>
      <c r="B42" s="13" t="s">
        <v>48</v>
      </c>
      <c r="C42" s="14">
        <v>300</v>
      </c>
      <c r="D42" s="12" t="s">
        <v>5</v>
      </c>
      <c r="E42" s="7">
        <v>0</v>
      </c>
      <c r="F42" s="23">
        <f t="shared" si="0"/>
        <v>0</v>
      </c>
      <c r="G42" s="24">
        <f t="shared" si="1"/>
        <v>0</v>
      </c>
      <c r="H42" s="25">
        <f t="shared" si="2"/>
        <v>0</v>
      </c>
    </row>
    <row r="43" spans="1:8" x14ac:dyDescent="0.25">
      <c r="A43" s="15">
        <v>40</v>
      </c>
      <c r="B43" s="13" t="s">
        <v>49</v>
      </c>
      <c r="C43" s="14">
        <v>300</v>
      </c>
      <c r="D43" s="12" t="s">
        <v>5</v>
      </c>
      <c r="E43" s="7">
        <v>0</v>
      </c>
      <c r="F43" s="23">
        <f t="shared" si="0"/>
        <v>0</v>
      </c>
      <c r="G43" s="24">
        <f t="shared" si="1"/>
        <v>0</v>
      </c>
      <c r="H43" s="25">
        <f t="shared" si="2"/>
        <v>0</v>
      </c>
    </row>
    <row r="44" spans="1:8" x14ac:dyDescent="0.25">
      <c r="A44" s="12">
        <v>41</v>
      </c>
      <c r="B44" s="13" t="s">
        <v>50</v>
      </c>
      <c r="C44" s="14">
        <v>300</v>
      </c>
      <c r="D44" s="12" t="s">
        <v>5</v>
      </c>
      <c r="E44" s="7">
        <v>0</v>
      </c>
      <c r="F44" s="23">
        <f t="shared" si="0"/>
        <v>0</v>
      </c>
      <c r="G44" s="24">
        <f t="shared" si="1"/>
        <v>0</v>
      </c>
      <c r="H44" s="25">
        <f t="shared" si="2"/>
        <v>0</v>
      </c>
    </row>
    <row r="45" spans="1:8" x14ac:dyDescent="0.25">
      <c r="A45" s="12">
        <v>42</v>
      </c>
      <c r="B45" s="13" t="s">
        <v>51</v>
      </c>
      <c r="C45" s="14">
        <v>300</v>
      </c>
      <c r="D45" s="12" t="s">
        <v>5</v>
      </c>
      <c r="E45" s="7">
        <v>0</v>
      </c>
      <c r="F45" s="23">
        <f t="shared" si="0"/>
        <v>0</v>
      </c>
      <c r="G45" s="24">
        <f t="shared" si="1"/>
        <v>0</v>
      </c>
      <c r="H45" s="25">
        <f t="shared" si="2"/>
        <v>0</v>
      </c>
    </row>
    <row r="46" spans="1:8" x14ac:dyDescent="0.25">
      <c r="A46" s="15">
        <v>43</v>
      </c>
      <c r="B46" s="13" t="s">
        <v>52</v>
      </c>
      <c r="C46" s="14">
        <v>300</v>
      </c>
      <c r="D46" s="12" t="s">
        <v>5</v>
      </c>
      <c r="E46" s="7">
        <v>0</v>
      </c>
      <c r="F46" s="23">
        <f t="shared" si="0"/>
        <v>0</v>
      </c>
      <c r="G46" s="24">
        <f t="shared" si="1"/>
        <v>0</v>
      </c>
      <c r="H46" s="25">
        <f t="shared" si="2"/>
        <v>0</v>
      </c>
    </row>
    <row r="47" spans="1:8" x14ac:dyDescent="0.25">
      <c r="A47" s="12">
        <v>44</v>
      </c>
      <c r="B47" s="13" t="s">
        <v>53</v>
      </c>
      <c r="C47" s="14">
        <v>50</v>
      </c>
      <c r="D47" s="12" t="s">
        <v>5</v>
      </c>
      <c r="E47" s="7">
        <v>0</v>
      </c>
      <c r="F47" s="23">
        <f t="shared" si="0"/>
        <v>0</v>
      </c>
      <c r="G47" s="24">
        <f t="shared" si="1"/>
        <v>0</v>
      </c>
      <c r="H47" s="25">
        <f t="shared" si="2"/>
        <v>0</v>
      </c>
    </row>
    <row r="48" spans="1:8" x14ac:dyDescent="0.25">
      <c r="A48" s="12">
        <v>45</v>
      </c>
      <c r="B48" s="13" t="s">
        <v>54</v>
      </c>
      <c r="C48" s="14">
        <v>5000</v>
      </c>
      <c r="D48" s="12" t="s">
        <v>5</v>
      </c>
      <c r="E48" s="7">
        <v>0</v>
      </c>
      <c r="F48" s="23">
        <f t="shared" si="0"/>
        <v>0</v>
      </c>
      <c r="G48" s="24">
        <f t="shared" si="1"/>
        <v>0</v>
      </c>
      <c r="H48" s="25">
        <f t="shared" si="2"/>
        <v>0</v>
      </c>
    </row>
    <row r="49" spans="1:8" x14ac:dyDescent="0.25">
      <c r="A49" s="15">
        <v>46</v>
      </c>
      <c r="B49" s="13" t="s">
        <v>55</v>
      </c>
      <c r="C49" s="14">
        <v>5000</v>
      </c>
      <c r="D49" s="12" t="s">
        <v>5</v>
      </c>
      <c r="E49" s="7">
        <v>0</v>
      </c>
      <c r="F49" s="23">
        <f t="shared" si="0"/>
        <v>0</v>
      </c>
      <c r="G49" s="24">
        <f t="shared" si="1"/>
        <v>0</v>
      </c>
      <c r="H49" s="25">
        <f t="shared" si="2"/>
        <v>0</v>
      </c>
    </row>
    <row r="50" spans="1:8" x14ac:dyDescent="0.25">
      <c r="A50" s="12">
        <v>47</v>
      </c>
      <c r="B50" s="13" t="s">
        <v>56</v>
      </c>
      <c r="C50" s="14">
        <v>5000</v>
      </c>
      <c r="D50" s="12" t="s">
        <v>5</v>
      </c>
      <c r="E50" s="7">
        <v>0</v>
      </c>
      <c r="F50" s="23">
        <f t="shared" si="0"/>
        <v>0</v>
      </c>
      <c r="G50" s="24">
        <f t="shared" si="1"/>
        <v>0</v>
      </c>
      <c r="H50" s="25">
        <f t="shared" si="2"/>
        <v>0</v>
      </c>
    </row>
    <row r="51" spans="1:8" x14ac:dyDescent="0.25">
      <c r="A51" s="12">
        <v>48</v>
      </c>
      <c r="B51" s="13" t="s">
        <v>57</v>
      </c>
      <c r="C51" s="14">
        <v>5000</v>
      </c>
      <c r="D51" s="12" t="s">
        <v>5</v>
      </c>
      <c r="E51" s="7">
        <v>0</v>
      </c>
      <c r="F51" s="23">
        <f t="shared" si="0"/>
        <v>0</v>
      </c>
      <c r="G51" s="24">
        <f t="shared" si="1"/>
        <v>0</v>
      </c>
      <c r="H51" s="25">
        <f t="shared" si="2"/>
        <v>0</v>
      </c>
    </row>
    <row r="52" spans="1:8" x14ac:dyDescent="0.25">
      <c r="A52" s="15">
        <v>49</v>
      </c>
      <c r="B52" s="13" t="s">
        <v>58</v>
      </c>
      <c r="C52" s="14">
        <v>500</v>
      </c>
      <c r="D52" s="12" t="s">
        <v>5</v>
      </c>
      <c r="E52" s="7">
        <v>0</v>
      </c>
      <c r="F52" s="23">
        <f t="shared" si="0"/>
        <v>0</v>
      </c>
      <c r="G52" s="24">
        <f t="shared" si="1"/>
        <v>0</v>
      </c>
      <c r="H52" s="25">
        <f t="shared" si="2"/>
        <v>0</v>
      </c>
    </row>
    <row r="53" spans="1:8" x14ac:dyDescent="0.25">
      <c r="A53" s="12">
        <v>50</v>
      </c>
      <c r="B53" s="13" t="s">
        <v>59</v>
      </c>
      <c r="C53" s="14">
        <v>50</v>
      </c>
      <c r="D53" s="12" t="s">
        <v>5</v>
      </c>
      <c r="E53" s="7">
        <v>0</v>
      </c>
      <c r="F53" s="23">
        <f t="shared" si="0"/>
        <v>0</v>
      </c>
      <c r="G53" s="24">
        <f t="shared" si="1"/>
        <v>0</v>
      </c>
      <c r="H53" s="25">
        <f t="shared" si="2"/>
        <v>0</v>
      </c>
    </row>
    <row r="54" spans="1:8" x14ac:dyDescent="0.25">
      <c r="A54" s="12">
        <v>51</v>
      </c>
      <c r="B54" s="13" t="s">
        <v>60</v>
      </c>
      <c r="C54" s="14">
        <v>100</v>
      </c>
      <c r="D54" s="12" t="s">
        <v>21</v>
      </c>
      <c r="E54" s="7">
        <v>0</v>
      </c>
      <c r="F54" s="23">
        <f t="shared" si="0"/>
        <v>0</v>
      </c>
      <c r="G54" s="24">
        <f t="shared" si="1"/>
        <v>0</v>
      </c>
      <c r="H54" s="25">
        <f t="shared" si="2"/>
        <v>0</v>
      </c>
    </row>
    <row r="55" spans="1:8" x14ac:dyDescent="0.25">
      <c r="A55" s="15">
        <v>52</v>
      </c>
      <c r="B55" s="13" t="s">
        <v>61</v>
      </c>
      <c r="C55" s="14">
        <v>50</v>
      </c>
      <c r="D55" s="12" t="s">
        <v>21</v>
      </c>
      <c r="E55" s="7">
        <v>0</v>
      </c>
      <c r="F55" s="23">
        <f t="shared" si="0"/>
        <v>0</v>
      </c>
      <c r="G55" s="24">
        <f t="shared" si="1"/>
        <v>0</v>
      </c>
      <c r="H55" s="25">
        <f t="shared" si="2"/>
        <v>0</v>
      </c>
    </row>
    <row r="56" spans="1:8" x14ac:dyDescent="0.25">
      <c r="A56" s="12">
        <v>53</v>
      </c>
      <c r="B56" s="13" t="s">
        <v>62</v>
      </c>
      <c r="C56" s="14">
        <v>200</v>
      </c>
      <c r="D56" s="12" t="s">
        <v>21</v>
      </c>
      <c r="E56" s="7">
        <v>0</v>
      </c>
      <c r="F56" s="23">
        <f t="shared" si="0"/>
        <v>0</v>
      </c>
      <c r="G56" s="24">
        <f t="shared" si="1"/>
        <v>0</v>
      </c>
      <c r="H56" s="25">
        <f t="shared" si="2"/>
        <v>0</v>
      </c>
    </row>
    <row r="57" spans="1:8" x14ac:dyDescent="0.25">
      <c r="A57" s="12">
        <v>54</v>
      </c>
      <c r="B57" s="13" t="s">
        <v>63</v>
      </c>
      <c r="C57" s="14">
        <v>100</v>
      </c>
      <c r="D57" s="12" t="s">
        <v>5</v>
      </c>
      <c r="E57" s="7">
        <v>0</v>
      </c>
      <c r="F57" s="23">
        <f t="shared" si="0"/>
        <v>0</v>
      </c>
      <c r="G57" s="24">
        <f t="shared" si="1"/>
        <v>0</v>
      </c>
      <c r="H57" s="25">
        <f t="shared" si="2"/>
        <v>0</v>
      </c>
    </row>
    <row r="58" spans="1:8" x14ac:dyDescent="0.25">
      <c r="A58" s="15">
        <v>55</v>
      </c>
      <c r="B58" s="13" t="s">
        <v>64</v>
      </c>
      <c r="C58" s="14">
        <v>500</v>
      </c>
      <c r="D58" s="12" t="s">
        <v>5</v>
      </c>
      <c r="E58" s="7">
        <v>0</v>
      </c>
      <c r="F58" s="23">
        <f t="shared" si="0"/>
        <v>0</v>
      </c>
      <c r="G58" s="24">
        <f t="shared" si="1"/>
        <v>0</v>
      </c>
      <c r="H58" s="25">
        <f t="shared" si="2"/>
        <v>0</v>
      </c>
    </row>
    <row r="59" spans="1:8" x14ac:dyDescent="0.25">
      <c r="A59" s="12">
        <v>56</v>
      </c>
      <c r="B59" s="13" t="s">
        <v>65</v>
      </c>
      <c r="C59" s="14">
        <v>200</v>
      </c>
      <c r="D59" s="12" t="s">
        <v>5</v>
      </c>
      <c r="E59" s="7">
        <v>0</v>
      </c>
      <c r="F59" s="23">
        <f t="shared" si="0"/>
        <v>0</v>
      </c>
      <c r="G59" s="24">
        <f t="shared" si="1"/>
        <v>0</v>
      </c>
      <c r="H59" s="25">
        <f t="shared" si="2"/>
        <v>0</v>
      </c>
    </row>
    <row r="60" spans="1:8" x14ac:dyDescent="0.25">
      <c r="A60" s="12">
        <v>57</v>
      </c>
      <c r="B60" s="13" t="s">
        <v>66</v>
      </c>
      <c r="C60" s="14">
        <v>200</v>
      </c>
      <c r="D60" s="12" t="s">
        <v>5</v>
      </c>
      <c r="E60" s="7">
        <v>0</v>
      </c>
      <c r="F60" s="23">
        <f t="shared" si="0"/>
        <v>0</v>
      </c>
      <c r="G60" s="24">
        <f t="shared" si="1"/>
        <v>0</v>
      </c>
      <c r="H60" s="25">
        <f t="shared" si="2"/>
        <v>0</v>
      </c>
    </row>
    <row r="61" spans="1:8" x14ac:dyDescent="0.25">
      <c r="A61" s="15">
        <v>58</v>
      </c>
      <c r="B61" s="13" t="s">
        <v>67</v>
      </c>
      <c r="C61" s="14">
        <v>300</v>
      </c>
      <c r="D61" s="12" t="s">
        <v>43</v>
      </c>
      <c r="E61" s="7">
        <v>0</v>
      </c>
      <c r="F61" s="23">
        <v>0</v>
      </c>
      <c r="G61" s="24">
        <f t="shared" si="1"/>
        <v>0</v>
      </c>
      <c r="H61" s="25">
        <f t="shared" si="2"/>
        <v>0</v>
      </c>
    </row>
    <row r="62" spans="1:8" x14ac:dyDescent="0.25">
      <c r="A62" s="12">
        <v>59</v>
      </c>
      <c r="B62" s="13" t="s">
        <v>68</v>
      </c>
      <c r="C62" s="14">
        <v>10</v>
      </c>
      <c r="D62" s="12" t="s">
        <v>5</v>
      </c>
      <c r="E62" s="7">
        <v>0</v>
      </c>
      <c r="F62" s="23">
        <f t="shared" si="0"/>
        <v>0</v>
      </c>
      <c r="G62" s="24">
        <f t="shared" si="1"/>
        <v>0</v>
      </c>
      <c r="H62" s="25">
        <f t="shared" si="2"/>
        <v>0</v>
      </c>
    </row>
    <row r="63" spans="1:8" x14ac:dyDescent="0.25">
      <c r="A63" s="12">
        <v>60</v>
      </c>
      <c r="B63" s="13" t="s">
        <v>69</v>
      </c>
      <c r="C63" s="14">
        <v>1000</v>
      </c>
      <c r="D63" s="12" t="s">
        <v>70</v>
      </c>
      <c r="E63" s="7">
        <v>0</v>
      </c>
      <c r="F63" s="23">
        <f t="shared" si="0"/>
        <v>0</v>
      </c>
      <c r="G63" s="24">
        <f t="shared" si="1"/>
        <v>0</v>
      </c>
      <c r="H63" s="26">
        <f t="shared" si="2"/>
        <v>0</v>
      </c>
    </row>
    <row r="64" spans="1:8" ht="15.75" thickBot="1" x14ac:dyDescent="0.3">
      <c r="A64" s="17">
        <v>61</v>
      </c>
      <c r="B64" s="18" t="s">
        <v>71</v>
      </c>
      <c r="C64" s="19">
        <v>5</v>
      </c>
      <c r="D64" s="20" t="s">
        <v>72</v>
      </c>
      <c r="E64" s="8">
        <v>0</v>
      </c>
      <c r="F64" s="27">
        <f t="shared" si="0"/>
        <v>0</v>
      </c>
      <c r="G64" s="28">
        <f t="shared" si="1"/>
        <v>0</v>
      </c>
      <c r="H64" s="29">
        <f t="shared" si="2"/>
        <v>0</v>
      </c>
    </row>
    <row r="65" spans="1:8" ht="15.75" thickBot="1" x14ac:dyDescent="0.3">
      <c r="A65" s="4"/>
      <c r="B65" s="3"/>
      <c r="C65" s="4"/>
      <c r="D65" s="4"/>
      <c r="E65" s="5"/>
      <c r="F65" s="30"/>
      <c r="G65" s="30"/>
      <c r="H65" s="30"/>
    </row>
    <row r="66" spans="1:8" x14ac:dyDescent="0.25">
      <c r="A66" s="1"/>
      <c r="B66" s="1"/>
      <c r="C66" s="1"/>
      <c r="D66" s="1"/>
      <c r="E66" s="1"/>
      <c r="F66" s="47" t="s">
        <v>73</v>
      </c>
      <c r="G66" s="48"/>
      <c r="H66" s="31">
        <f>SUM(F4:F64)</f>
        <v>0</v>
      </c>
    </row>
    <row r="67" spans="1:8" ht="24.75" x14ac:dyDescent="0.25">
      <c r="A67" s="1"/>
      <c r="B67" s="57" t="s">
        <v>81</v>
      </c>
      <c r="C67" s="57"/>
      <c r="D67" s="57"/>
      <c r="E67" s="1"/>
      <c r="F67" s="49" t="s">
        <v>74</v>
      </c>
      <c r="G67" s="50"/>
      <c r="H67" s="32">
        <f>(H66*0.16)</f>
        <v>0</v>
      </c>
    </row>
    <row r="68" spans="1:8" ht="15.75" thickBot="1" x14ac:dyDescent="0.3">
      <c r="A68" s="1"/>
      <c r="B68" s="1"/>
      <c r="C68" s="1"/>
      <c r="D68" s="1"/>
      <c r="E68" s="3"/>
      <c r="F68" s="34" t="s">
        <v>3</v>
      </c>
      <c r="G68" s="35"/>
      <c r="H68" s="33">
        <f>(H66+H67)</f>
        <v>0</v>
      </c>
    </row>
    <row r="69" spans="1:8" ht="15.75" customHeight="1" x14ac:dyDescent="0.25">
      <c r="A69" s="1"/>
      <c r="B69" s="1"/>
      <c r="C69" s="1"/>
      <c r="E69" s="2"/>
      <c r="G69" s="1"/>
      <c r="H69" s="1"/>
    </row>
    <row r="70" spans="1:8" x14ac:dyDescent="0.25">
      <c r="A70" s="1"/>
      <c r="B70" s="1"/>
      <c r="C70" s="1"/>
      <c r="E70" s="2"/>
      <c r="G70" s="1"/>
      <c r="H70" s="1"/>
    </row>
  </sheetData>
  <sheetProtection sheet="1" objects="1" scenarios="1" selectLockedCells="1"/>
  <mergeCells count="12">
    <mergeCell ref="F68:G68"/>
    <mergeCell ref="A1:H1"/>
    <mergeCell ref="E2:E3"/>
    <mergeCell ref="F2:F3"/>
    <mergeCell ref="G2:G3"/>
    <mergeCell ref="H2:H3"/>
    <mergeCell ref="F66:G66"/>
    <mergeCell ref="F67:G67"/>
    <mergeCell ref="A2:A3"/>
    <mergeCell ref="B2:B3"/>
    <mergeCell ref="C2:C3"/>
    <mergeCell ref="D2:D3"/>
  </mergeCells>
  <pageMargins left="0.7" right="0.7" top="0.75" bottom="0.75" header="0.3" footer="0.3"/>
  <pageSetup scale="6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Duarte</dc:creator>
  <cp:lastModifiedBy>Karen Duarte</cp:lastModifiedBy>
  <cp:lastPrinted>2015-02-10T20:52:05Z</cp:lastPrinted>
  <dcterms:created xsi:type="dcterms:W3CDTF">2015-02-10T19:37:05Z</dcterms:created>
  <dcterms:modified xsi:type="dcterms:W3CDTF">2015-02-11T14:51:03Z</dcterms:modified>
</cp:coreProperties>
</file>